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tabRatio="623" activeTab="0"/>
  </bookViews>
  <sheets>
    <sheet name="General" sheetId="1" r:id="rId1"/>
    <sheet name="Log" sheetId="2" r:id="rId2"/>
    <sheet name="Racket Control" sheetId="3" state="hidden" r:id="rId3"/>
    <sheet name="Cards - players" sheetId="4" state="hidden" r:id="rId4"/>
    <sheet name="Cards - coaches" sheetId="5" state="hidden" r:id="rId5"/>
    <sheet name="Fair Play" sheetId="6" state="hidden" r:id="rId6"/>
    <sheet name="Summary" sheetId="7" state="hidden" r:id="rId7"/>
    <sheet name="Officials" sheetId="8" r:id="rId8"/>
    <sheet name="Shirts - World Tour" sheetId="9" state="hidden" r:id="rId9"/>
    <sheet name="Jury" sheetId="10" state="hidden" r:id="rId10"/>
    <sheet name="Players" sheetId="11" state="hidden" r:id="rId11"/>
    <sheet name="Sheet1" sheetId="12" r:id="rId12"/>
  </sheets>
  <externalReferences>
    <externalReference r:id="rId15"/>
  </externalReferences>
  <definedNames>
    <definedName name="Continent">'[1]Continent'!$A$2:$B$107</definedName>
    <definedName name="Players">'Players'!$A$5:$F$1004</definedName>
  </definedNames>
  <calcPr fullCalcOnLoad="1"/>
</workbook>
</file>

<file path=xl/comments1.xml><?xml version="1.0" encoding="utf-8"?>
<comments xmlns="http://schemas.openxmlformats.org/spreadsheetml/2006/main">
  <authors>
    <author>perrya</author>
  </authors>
  <commentList>
    <comment ref="A9" authorId="0">
      <text>
        <r>
          <rPr>
            <b/>
            <sz val="8"/>
            <rFont val="Tahoma"/>
            <family val="2"/>
          </rPr>
          <t>perrya:</t>
        </r>
        <r>
          <rPr>
            <sz val="8"/>
            <rFont val="Tahoma"/>
            <family val="2"/>
          </rPr>
          <t xml:space="preserve">
use the following format:
SURNAME, first name (country)</t>
        </r>
      </text>
    </comment>
    <comment ref="A11" authorId="0">
      <text>
        <r>
          <rPr>
            <b/>
            <sz val="8"/>
            <rFont val="Tahoma"/>
            <family val="2"/>
          </rPr>
          <t>perrya:</t>
        </r>
        <r>
          <rPr>
            <sz val="8"/>
            <rFont val="Tahoma"/>
            <family val="2"/>
          </rPr>
          <t xml:space="preserve">
List the names of all deputy referees (same format as the Referee name field) </t>
        </r>
      </text>
    </comment>
  </commentList>
</comments>
</file>

<file path=xl/comments2.xml><?xml version="1.0" encoding="utf-8"?>
<comments xmlns="http://schemas.openxmlformats.org/spreadsheetml/2006/main">
  <authors>
    <author>perrya</author>
  </authors>
  <commentList>
    <comment ref="B1" authorId="0">
      <text>
        <r>
          <rPr>
            <sz val="8"/>
            <rFont val="Tahoma"/>
            <family val="2"/>
          </rPr>
          <t>Please specify the date of the incident</t>
        </r>
      </text>
    </comment>
    <comment ref="C1" authorId="0">
      <text>
        <r>
          <rPr>
            <sz val="8"/>
            <rFont val="Tahoma"/>
            <family val="2"/>
          </rPr>
          <t>Please specify the time of the incident.</t>
        </r>
      </text>
    </comment>
    <comment ref="D1" authorId="0">
      <text>
        <r>
          <rPr>
            <sz val="8"/>
            <rFont val="Tahoma"/>
            <family val="2"/>
          </rPr>
          <t>Please describe the event in details - who was involved, which stage of the tournament, what was the issue</t>
        </r>
      </text>
    </comment>
    <comment ref="E1" authorId="0">
      <text>
        <r>
          <rPr>
            <sz val="8"/>
            <rFont val="Tahoma"/>
            <family val="2"/>
          </rPr>
          <t>Please describe the Referee's response to the incident in detail - what action was taken (if any), what were the considerations when making the decision, etc</t>
        </r>
      </text>
    </comment>
    <comment ref="F1" authorId="0">
      <text>
        <r>
          <rPr>
            <sz val="8"/>
            <rFont val="Tahoma"/>
            <family val="2"/>
          </rPr>
          <t>Please specify the name of the Referee who was in charge of the incident</t>
        </r>
      </text>
    </comment>
    <comment ref="G1" authorId="0">
      <text>
        <r>
          <rPr>
            <sz val="8"/>
            <rFont val="Tahoma"/>
            <family val="2"/>
          </rPr>
          <t>Here you can specify other important notes (e.g. other Referees who were involved, etc,..)</t>
        </r>
      </text>
    </comment>
  </commentList>
</comments>
</file>

<file path=xl/comments3.xml><?xml version="1.0" encoding="utf-8"?>
<comments xmlns="http://schemas.openxmlformats.org/spreadsheetml/2006/main">
  <authors>
    <author>Alison Burchell</author>
    <author>perrya</author>
  </authors>
  <commentList>
    <comment ref="A14" authorId="0">
      <text>
        <r>
          <rPr>
            <b/>
            <sz val="9"/>
            <rFont val="Tahoma"/>
            <family val="2"/>
          </rPr>
          <t>Alison Burchell:</t>
        </r>
        <r>
          <rPr>
            <sz val="9"/>
            <rFont val="Tahoma"/>
            <family val="2"/>
          </rPr>
          <t xml:space="preserve">
Please identify the player and country</t>
        </r>
      </text>
    </comment>
    <comment ref="C14" authorId="1">
      <text>
        <r>
          <rPr>
            <b/>
            <sz val="8"/>
            <rFont val="Tahoma"/>
            <family val="2"/>
          </rPr>
          <t>perrya:</t>
        </r>
        <r>
          <rPr>
            <sz val="8"/>
            <rFont val="Tahoma"/>
            <family val="2"/>
          </rPr>
          <t xml:space="preserve">
Please specify the date of the event</t>
        </r>
      </text>
    </comment>
    <comment ref="D14" authorId="1">
      <text>
        <r>
          <rPr>
            <b/>
            <sz val="8"/>
            <rFont val="Tahoma"/>
            <family val="2"/>
          </rPr>
          <t>perrya:</t>
        </r>
        <r>
          <rPr>
            <sz val="8"/>
            <rFont val="Tahoma"/>
            <family val="2"/>
          </rPr>
          <t xml:space="preserve">
Please specify the time of the event</t>
        </r>
      </text>
    </comment>
    <comment ref="E14" authorId="1">
      <text>
        <r>
          <rPr>
            <b/>
            <sz val="8"/>
            <rFont val="Tahoma"/>
            <family val="2"/>
          </rPr>
          <t>perrya:</t>
        </r>
        <r>
          <rPr>
            <sz val="8"/>
            <rFont val="Tahoma"/>
            <family val="2"/>
          </rPr>
          <t xml:space="preserve">
Please describe the test failed and measurements</t>
        </r>
      </text>
    </comment>
    <comment ref="F14" authorId="1">
      <text>
        <r>
          <rPr>
            <b/>
            <sz val="8"/>
            <rFont val="Tahoma"/>
            <family val="2"/>
          </rPr>
          <t>perrya:</t>
        </r>
        <r>
          <rPr>
            <sz val="8"/>
            <rFont val="Tahoma"/>
            <family val="2"/>
          </rPr>
          <t xml:space="preserve">
Please describe the Referee's response to the event in details - what action was taken (if any), what were the considerations when making the decision</t>
        </r>
      </text>
    </comment>
    <comment ref="G14" authorId="1">
      <text>
        <r>
          <rPr>
            <b/>
            <sz val="8"/>
            <rFont val="Tahoma"/>
            <family val="2"/>
          </rPr>
          <t>perrya:</t>
        </r>
        <r>
          <rPr>
            <sz val="8"/>
            <rFont val="Tahoma"/>
            <family val="2"/>
          </rPr>
          <t xml:space="preserve">
Here you can specify other important notes (e.g. other Referees that were involved, etc,..)</t>
        </r>
      </text>
    </comment>
  </commentList>
</comments>
</file>

<file path=xl/comments6.xml><?xml version="1.0" encoding="utf-8"?>
<comments xmlns="http://schemas.openxmlformats.org/spreadsheetml/2006/main">
  <authors>
    <author>perrya</author>
  </authors>
  <commentList>
    <comment ref="B1" authorId="0">
      <text>
        <r>
          <rPr>
            <sz val="8"/>
            <rFont val="Tahoma"/>
            <family val="2"/>
          </rPr>
          <t>Please specify the date of the incident</t>
        </r>
      </text>
    </comment>
    <comment ref="C1" authorId="0">
      <text>
        <r>
          <rPr>
            <sz val="8"/>
            <rFont val="Tahoma"/>
            <family val="2"/>
          </rPr>
          <t>Please specify the time of the incident.</t>
        </r>
      </text>
    </comment>
    <comment ref="D1" authorId="0">
      <text>
        <r>
          <rPr>
            <sz val="8"/>
            <rFont val="Tahoma"/>
            <family val="2"/>
          </rPr>
          <t>Please describe the event in details - who was involved, which stage of the tournament, what was the issue</t>
        </r>
      </text>
    </comment>
    <comment ref="E1" authorId="0">
      <text>
        <r>
          <rPr>
            <sz val="8"/>
            <rFont val="Tahoma"/>
            <family val="2"/>
          </rPr>
          <t>Please describe the Referee's response to the incident in detail - what action was taken (if any), what were the considerations when making the decision, etc</t>
        </r>
      </text>
    </comment>
    <comment ref="F1" authorId="0">
      <text>
        <r>
          <rPr>
            <sz val="8"/>
            <rFont val="Tahoma"/>
            <family val="2"/>
          </rPr>
          <t>Please specify the name of the Referee who was in charge of the incident</t>
        </r>
      </text>
    </comment>
    <comment ref="G1" authorId="0">
      <text>
        <r>
          <rPr>
            <sz val="8"/>
            <rFont val="Tahoma"/>
            <family val="2"/>
          </rPr>
          <t>Here you can specify other important notes (e.g. other Referees who were involved, etc,..)</t>
        </r>
      </text>
    </comment>
  </commentList>
</comments>
</file>

<file path=xl/sharedStrings.xml><?xml version="1.0" encoding="utf-8"?>
<sst xmlns="http://schemas.openxmlformats.org/spreadsheetml/2006/main" count="288" uniqueCount="158">
  <si>
    <t>NAME</t>
  </si>
  <si>
    <t>GENDER</t>
  </si>
  <si>
    <t>STATUS</t>
  </si>
  <si>
    <t>ITTF_ID</t>
  </si>
  <si>
    <t>General Info</t>
  </si>
  <si>
    <t>Name of Competition</t>
  </si>
  <si>
    <t>Dates:</t>
  </si>
  <si>
    <t>Location:</t>
  </si>
  <si>
    <t>Referee:</t>
  </si>
  <si>
    <t xml:space="preserve">Deputy Referees: </t>
  </si>
  <si>
    <t>Num</t>
  </si>
  <si>
    <t>Date</t>
  </si>
  <si>
    <t>Time</t>
  </si>
  <si>
    <t>Incident Description</t>
  </si>
  <si>
    <t>Referee's Response &amp; Decision</t>
  </si>
  <si>
    <t>Referee</t>
  </si>
  <si>
    <t>Comments</t>
  </si>
  <si>
    <t>Voluntary tests before competition</t>
  </si>
  <si>
    <t>Player</t>
  </si>
  <si>
    <t>Referee's Action</t>
  </si>
  <si>
    <t>Event</t>
  </si>
  <si>
    <t>Association</t>
  </si>
  <si>
    <t>Card</t>
  </si>
  <si>
    <t>Times for the assoc.</t>
  </si>
  <si>
    <t>Competition Summary</t>
  </si>
  <si>
    <t>COUNTRY</t>
  </si>
  <si>
    <t>NOTE:</t>
  </si>
  <si>
    <t>EVENT:</t>
  </si>
  <si>
    <t>Player no.</t>
  </si>
  <si>
    <t>Times for M/F</t>
  </si>
  <si>
    <t>Times for Y, YR, R</t>
  </si>
  <si>
    <t>Reason</t>
  </si>
  <si>
    <t>Gender M/F</t>
  </si>
  <si>
    <t>Only record cards for player misbehaviour, not illegal coaching.</t>
  </si>
  <si>
    <t>To record illegal coaching  use the Cards - coaches sheet.</t>
  </si>
  <si>
    <t>Record the minutes of any jury meetings. This is best done by embedding a Word file.</t>
  </si>
  <si>
    <t>To record player misbehaviour use the Cards - players sheet</t>
  </si>
  <si>
    <t>Player's name</t>
  </si>
  <si>
    <t>Coach's name</t>
  </si>
  <si>
    <t>Times for the coach</t>
  </si>
  <si>
    <t>Number</t>
  </si>
  <si>
    <t>BB, BBC</t>
  </si>
  <si>
    <t>WB</t>
  </si>
  <si>
    <t>NAT</t>
  </si>
  <si>
    <t>foreign umpires</t>
  </si>
  <si>
    <t>home umpires</t>
  </si>
  <si>
    <r>
      <t xml:space="preserve">Umpires    </t>
    </r>
    <r>
      <rPr>
        <i/>
        <sz val="10"/>
        <rFont val="Arial"/>
        <family val="2"/>
      </rPr>
      <t xml:space="preserve">
(see attached list Officials)</t>
    </r>
  </si>
  <si>
    <t>Umpires    
(see attached list Officials)</t>
  </si>
  <si>
    <t>Communication and organization related to match officials</t>
  </si>
  <si>
    <t>(details see summary questionnaire</t>
  </si>
  <si>
    <t>General valuation of</t>
  </si>
  <si>
    <t>very good</t>
  </si>
  <si>
    <t>good</t>
  </si>
  <si>
    <t>satisfactory</t>
  </si>
  <si>
    <t>poor</t>
  </si>
  <si>
    <t>Information before arrival</t>
  </si>
  <si>
    <t>Information during competition</t>
  </si>
  <si>
    <t>Umpires briefing</t>
  </si>
  <si>
    <t>Transportation</t>
  </si>
  <si>
    <t>Rooms and breakfast</t>
  </si>
  <si>
    <t>Lunch and dinner</t>
  </si>
  <si>
    <t>Umpires lounge</t>
  </si>
  <si>
    <t>Enough umpires</t>
  </si>
  <si>
    <t>Work load of umpires</t>
  </si>
  <si>
    <t>General quality of umpiring</t>
  </si>
  <si>
    <t>Quality of umpire schedule</t>
  </si>
  <si>
    <t>Quality of playing schedule</t>
  </si>
  <si>
    <t>General behaviour of players</t>
  </si>
  <si>
    <t>General behaviour of coaches</t>
  </si>
  <si>
    <t>Racket control centre</t>
  </si>
  <si>
    <t>Cooperation at the tournament management level</t>
  </si>
  <si>
    <t>(details shall be given in an attached paper)</t>
  </si>
  <si>
    <t>Draws</t>
  </si>
  <si>
    <t>Help provided by organizer</t>
  </si>
  <si>
    <t>ASSOCIATION</t>
  </si>
  <si>
    <t>DOB</t>
  </si>
  <si>
    <t>Points</t>
  </si>
  <si>
    <t>Player nr</t>
  </si>
  <si>
    <t>the player's number into column E on the Cards - Players sheet.</t>
  </si>
  <si>
    <t>Use of this sheet is optional, but is recommended, as it is then only necessary to enter</t>
  </si>
  <si>
    <t>Normally the Competition Manager can readily supply the data in Excel format</t>
  </si>
  <si>
    <t>If the Players sheet has been filled in, then entering the player number will automatically complete other fields.</t>
  </si>
  <si>
    <t>Mandatory VOC tests during competition</t>
  </si>
  <si>
    <t>Number of rackets failed (VOC, thickness, flatness)</t>
  </si>
  <si>
    <t>Ability to communicate in English (speak)</t>
  </si>
  <si>
    <t>Ability to communicate in English (write)</t>
  </si>
  <si>
    <t>Cooperation with the Referee during the draw</t>
  </si>
  <si>
    <t>Cooperation with the Referee during the tournament</t>
  </si>
  <si>
    <t>Handling conflictive situations</t>
  </si>
  <si>
    <t>Disposition to work</t>
  </si>
  <si>
    <t>Cooperation with organiser</t>
  </si>
  <si>
    <t>Authority</t>
  </si>
  <si>
    <t>Preparations and work done BEFORE arrival to the tournament (incl schedule)</t>
  </si>
  <si>
    <t>Number of tables</t>
  </si>
  <si>
    <t>(maximum number used during the event)</t>
  </si>
  <si>
    <t>Only record RED cards for illegal coaching, not player misbehaviour</t>
  </si>
  <si>
    <t xml:space="preserve">Comments: </t>
  </si>
  <si>
    <t>Call Area</t>
  </si>
  <si>
    <t>Referee Report about Competition Manager (CM)/Technical Delegate (TD)</t>
  </si>
  <si>
    <t>Racket control</t>
  </si>
  <si>
    <t>Number of rackets controlled</t>
  </si>
  <si>
    <t>Information</t>
  </si>
  <si>
    <t>Full racket control (including VOC) has to be done in a separate room and rackets to be controlled for VOC will be selected on a random basis by the referee. Rackets selected will undergo full testing at the RCC using electronic equipment delivered and approved by ITTF (equipment from associations, organisers or private may not be used).</t>
  </si>
  <si>
    <t xml:space="preserve">Ratio: Umpires per table </t>
  </si>
  <si>
    <t>(please do not fill in)</t>
  </si>
  <si>
    <t>Description of the Action</t>
  </si>
  <si>
    <t>Name of the Player/Coach</t>
  </si>
  <si>
    <t>Times for player</t>
  </si>
  <si>
    <t>Times for assoc.</t>
  </si>
  <si>
    <r>
      <t xml:space="preserve">Association </t>
    </r>
    <r>
      <rPr>
        <b/>
        <sz val="8"/>
        <rFont val="Arial Narrow"/>
        <family val="2"/>
      </rPr>
      <t>(3 digit code)</t>
    </r>
  </si>
  <si>
    <t>Tournament</t>
  </si>
  <si>
    <t>Location</t>
  </si>
  <si>
    <t>Family NAME</t>
  </si>
  <si>
    <t>First/Given Name</t>
  </si>
  <si>
    <t>Asso-ciation</t>
  </si>
  <si>
    <t>Continent</t>
  </si>
  <si>
    <t>Age</t>
  </si>
  <si>
    <t>Sex</t>
  </si>
  <si>
    <t>Email address</t>
  </si>
  <si>
    <t>BB</t>
  </si>
  <si>
    <t>BBP</t>
  </si>
  <si>
    <t>5 digit</t>
  </si>
  <si>
    <t>CAPITAL LETTERS</t>
  </si>
  <si>
    <t>Proper Case</t>
  </si>
  <si>
    <t>3 digit code</t>
  </si>
  <si>
    <t>2 digit code</t>
  </si>
  <si>
    <t>F / M</t>
  </si>
  <si>
    <t>lower case</t>
  </si>
  <si>
    <t>mark appropriate column</t>
  </si>
  <si>
    <t>UMPIRES</t>
  </si>
  <si>
    <t>You can copy this information from umpires nomination form</t>
  </si>
  <si>
    <t>NU</t>
  </si>
  <si>
    <t>IU Nr. or add only "NU"</t>
  </si>
  <si>
    <t>CM/TD and Referees</t>
  </si>
  <si>
    <t>M</t>
  </si>
  <si>
    <t>Deputy Referee</t>
  </si>
  <si>
    <t>Assistant Referee</t>
  </si>
  <si>
    <t>Evaluator</t>
  </si>
  <si>
    <t>Please use this section for comments, recommendations, summary or further action by URC, Rules Committee,….)</t>
  </si>
  <si>
    <t>Tournament:</t>
  </si>
  <si>
    <t xml:space="preserve">Date: </t>
  </si>
  <si>
    <t xml:space="preserve">In Challenge Series the printed name on the back of the shirts is
recommended.     </t>
  </si>
  <si>
    <t xml:space="preserve">In doubles events players from the same association can wear shirts from
different brand on condition that the basic color of the shirt has to be the same.
</t>
  </si>
  <si>
    <t xml:space="preserve">Players must have their names printed on the back of their shirts starting from the main
draw matches in Super Series and Major Series. Players or pairs who do not fulfill this
obligation will be disqualified. There is no warning or sanction imposed for clothing failure
as of January 2016. </t>
  </si>
  <si>
    <t>SHIRTS LIST - Disqualifications</t>
  </si>
  <si>
    <t>PU</t>
  </si>
  <si>
    <t xml:space="preserve"> </t>
  </si>
  <si>
    <t>NA</t>
  </si>
  <si>
    <t>CAN</t>
  </si>
  <si>
    <t>RATIO</t>
  </si>
  <si>
    <t>The referee report has to be sent at the latest 2 weeks after the event to                              joe@ttcan.ca and normtang12@gmail.com</t>
  </si>
  <si>
    <t>Referee &amp; Competition manager/Technical Delegate</t>
  </si>
  <si>
    <t>Referee &amp; Tournament director</t>
  </si>
  <si>
    <t>Referee &amp; Jury</t>
  </si>
  <si>
    <t>Referee &amp; Deputy-referees</t>
  </si>
  <si>
    <t>Referee &amp; Racket control</t>
  </si>
  <si>
    <t>Referee &amp; Evaluators</t>
  </si>
  <si>
    <t>n/a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</si>
</sst>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409]d\-mmm\-yy;@"/>
    <numFmt numFmtId="179" formatCode="&quot;Yes&quot;;&quot;Yes&quot;;&quot;No&quot;"/>
    <numFmt numFmtId="180" formatCode="&quot;True&quot;;&quot;True&quot;;&quot;False&quot;"/>
    <numFmt numFmtId="181" formatCode="&quot;On&quot;;&quot;On&quot;;&quot;Off&quot;"/>
    <numFmt numFmtId="182" formatCode="[$€-2]\ #,##0.00_);[Red]\([$€-2]\ #,##0.00\)"/>
    <numFmt numFmtId="183" formatCode="[$-C09]dddd\,\ d\ mmmm\ yyyy"/>
    <numFmt numFmtId="184" formatCode="[$-F800]dddd\,\ mmmm\ dd\,\ yyyy"/>
    <numFmt numFmtId="185" formatCode="[$-409]h:mm:ss\ AM/PM"/>
    <numFmt numFmtId="186" formatCode="h:mm:ss;@"/>
    <numFmt numFmtId="187" formatCode="&quot;Ja&quot;;&quot;Ja&quot;;&quot;Nein&quot;"/>
    <numFmt numFmtId="188" formatCode="&quot;Wahr&quot;;&quot;Wahr&quot;;&quot;Falsch&quot;"/>
    <numFmt numFmtId="189" formatCode="&quot;Ein&quot;;&quot;Ein&quot;;&quot;Aus&quot;"/>
    <numFmt numFmtId="190" formatCode="[$-C07]dddd\,\ dd\.\ mmmm\ yyyy"/>
    <numFmt numFmtId="191" formatCode="dd/m/yyyy;@"/>
    <numFmt numFmtId="192" formatCode="[$-1009]dddd\,\ mmmm\ d\,\ yyyy"/>
    <numFmt numFmtId="193" formatCode="[$-1009]d/mmm/yy;@"/>
  </numFmts>
  <fonts count="76">
    <font>
      <sz val="12"/>
      <color theme="1"/>
      <name val="Calibri"/>
      <family val="2"/>
    </font>
    <font>
      <sz val="11"/>
      <color indexed="8"/>
      <name val="Calibri"/>
      <family val="2"/>
    </font>
    <font>
      <b/>
      <sz val="8"/>
      <name val="Tahoma"/>
      <family val="2"/>
    </font>
    <font>
      <sz val="8"/>
      <name val="Tahoma"/>
      <family val="2"/>
    </font>
    <font>
      <b/>
      <sz val="10"/>
      <name val="Arial"/>
      <family val="2"/>
    </font>
    <font>
      <sz val="10"/>
      <name val="Arial"/>
      <family val="2"/>
    </font>
    <font>
      <b/>
      <sz val="9"/>
      <name val="Tahoma"/>
      <family val="2"/>
    </font>
    <font>
      <sz val="9"/>
      <name val="Tahoma"/>
      <family val="2"/>
    </font>
    <font>
      <b/>
      <sz val="12"/>
      <name val="Arial Narrow"/>
      <family val="2"/>
    </font>
    <font>
      <b/>
      <sz val="10"/>
      <name val="Calibri"/>
      <family val="2"/>
    </font>
    <font>
      <sz val="10"/>
      <name val="Calibri"/>
      <family val="2"/>
    </font>
    <font>
      <sz val="10"/>
      <name val="Arial CE"/>
      <family val="0"/>
    </font>
    <font>
      <sz val="10"/>
      <color indexed="8"/>
      <name val="Calibri"/>
      <family val="2"/>
    </font>
    <font>
      <sz val="10"/>
      <name val="Arial Narrow"/>
      <family val="2"/>
    </font>
    <font>
      <i/>
      <sz val="10"/>
      <name val="Arial"/>
      <family val="2"/>
    </font>
    <font>
      <b/>
      <sz val="14"/>
      <name val="Arial"/>
      <family val="2"/>
    </font>
    <font>
      <b/>
      <sz val="8"/>
      <name val="Arial Narrow"/>
      <family val="2"/>
    </font>
    <font>
      <b/>
      <sz val="18"/>
      <name val="Calibri"/>
      <family val="2"/>
    </font>
    <font>
      <b/>
      <sz val="12"/>
      <name val="Calibri"/>
      <family val="0"/>
    </font>
    <font>
      <b/>
      <sz val="14"/>
      <name val="Calibri"/>
      <family val="2"/>
    </font>
    <font>
      <b/>
      <sz val="20"/>
      <name val="Arial"/>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Calibri"/>
      <family val="2"/>
    </font>
    <font>
      <b/>
      <i/>
      <sz val="14"/>
      <color indexed="8"/>
      <name val="Calibri"/>
      <family val="2"/>
    </font>
    <font>
      <b/>
      <i/>
      <sz val="12"/>
      <color indexed="8"/>
      <name val="Calibri"/>
      <family val="2"/>
    </font>
    <font>
      <sz val="9"/>
      <color indexed="8"/>
      <name val="Calibri"/>
      <family val="2"/>
    </font>
    <font>
      <sz val="8"/>
      <color indexed="8"/>
      <name val="Calibri"/>
      <family val="2"/>
    </font>
    <font>
      <sz val="12"/>
      <name val="Calibri"/>
      <family val="0"/>
    </font>
    <font>
      <b/>
      <sz val="18"/>
      <color indexed="8"/>
      <name val="Calibri"/>
      <family val="2"/>
    </font>
    <font>
      <b/>
      <sz val="14"/>
      <color indexed="8"/>
      <name val="Calibri"/>
      <family val="2"/>
    </font>
    <font>
      <b/>
      <sz val="11"/>
      <color indexed="8"/>
      <name val="Wingdings"/>
      <family val="0"/>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i/>
      <sz val="14"/>
      <color theme="1"/>
      <name val="Calibri"/>
      <family val="2"/>
    </font>
    <font>
      <sz val="10"/>
      <color theme="1"/>
      <name val="Calibri"/>
      <family val="2"/>
    </font>
    <font>
      <b/>
      <i/>
      <sz val="12"/>
      <color theme="1"/>
      <name val="Calibri"/>
      <family val="2"/>
    </font>
    <font>
      <sz val="9"/>
      <color theme="1"/>
      <name val="Calibri"/>
      <family val="2"/>
    </font>
    <font>
      <sz val="8"/>
      <color theme="1"/>
      <name val="Calibri"/>
      <family val="2"/>
    </font>
    <font>
      <b/>
      <sz val="11"/>
      <color theme="1"/>
      <name val="Wingdings"/>
      <family val="0"/>
    </font>
    <font>
      <b/>
      <sz val="18"/>
      <color theme="1"/>
      <name val="Calibri"/>
      <family val="2"/>
    </font>
    <font>
      <b/>
      <sz val="14"/>
      <color theme="1"/>
      <name val="Calibri"/>
      <family val="2"/>
    </font>
    <font>
      <sz val="14"/>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DCEFF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medium"/>
      <top style="medium"/>
      <bottom style="medium"/>
    </border>
    <border>
      <left style="medium"/>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11" fillId="0" borderId="0">
      <alignment/>
      <protection/>
    </xf>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5" fillId="0" borderId="0">
      <alignment/>
      <protection/>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5">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0" fontId="0" fillId="0" borderId="10" xfId="0" applyBorder="1" applyAlignment="1">
      <alignment horizontal="center"/>
    </xf>
    <xf numFmtId="14" fontId="0" fillId="0" borderId="10" xfId="0" applyNumberFormat="1" applyBorder="1" applyAlignment="1">
      <alignment horizontal="left"/>
    </xf>
    <xf numFmtId="20" fontId="0" fillId="0" borderId="10" xfId="0" applyNumberFormat="1" applyBorder="1" applyAlignment="1">
      <alignment horizontal="left"/>
    </xf>
    <xf numFmtId="0" fontId="0" fillId="0" borderId="10" xfId="0" applyBorder="1" applyAlignment="1">
      <alignment horizontal="left" wrapText="1"/>
    </xf>
    <xf numFmtId="0" fontId="0" fillId="0" borderId="10" xfId="0" applyBorder="1" applyAlignment="1">
      <alignment horizontal="left"/>
    </xf>
    <xf numFmtId="0" fontId="0" fillId="0" borderId="10" xfId="0" applyBorder="1" applyAlignment="1" quotePrefix="1">
      <alignment horizontal="center"/>
    </xf>
    <xf numFmtId="20" fontId="0" fillId="0" borderId="10" xfId="0" applyNumberFormat="1" applyBorder="1" applyAlignment="1" quotePrefix="1">
      <alignment horizontal="left" wrapText="1"/>
    </xf>
    <xf numFmtId="0" fontId="0" fillId="0" borderId="0" xfId="0" applyAlignment="1">
      <alignment horizontal="center"/>
    </xf>
    <xf numFmtId="0" fontId="0" fillId="0" borderId="0" xfId="0" applyAlignment="1">
      <alignment horizontal="left"/>
    </xf>
    <xf numFmtId="0" fontId="4" fillId="0" borderId="0" xfId="0" applyFont="1" applyAlignment="1">
      <alignment/>
    </xf>
    <xf numFmtId="0" fontId="5" fillId="33" borderId="10" xfId="0" applyFont="1" applyFill="1" applyBorder="1" applyAlignment="1">
      <alignment horizontal="center"/>
    </xf>
    <xf numFmtId="0" fontId="5" fillId="33" borderId="10" xfId="0" applyFont="1" applyFill="1" applyBorder="1" applyAlignment="1">
      <alignment horizontal="left" wrapText="1"/>
    </xf>
    <xf numFmtId="0" fontId="8" fillId="0" borderId="0" xfId="56" applyFont="1" applyBorder="1" applyAlignment="1">
      <alignment horizontal="center"/>
      <protection/>
    </xf>
    <xf numFmtId="0" fontId="9" fillId="0" borderId="0" xfId="54" applyFont="1" applyBorder="1" applyAlignment="1">
      <alignment vertical="center"/>
      <protection/>
    </xf>
    <xf numFmtId="0" fontId="10" fillId="0" borderId="0" xfId="54" applyFont="1" applyFill="1" applyBorder="1" applyAlignment="1">
      <alignment vertical="center"/>
      <protection/>
    </xf>
    <xf numFmtId="0" fontId="10" fillId="0" borderId="0" xfId="0" applyFont="1" applyFill="1" applyBorder="1" applyAlignment="1">
      <alignment vertical="center"/>
    </xf>
    <xf numFmtId="0" fontId="12" fillId="0" borderId="0" xfId="0" applyFont="1" applyFill="1" applyBorder="1" applyAlignment="1">
      <alignment vertical="center"/>
    </xf>
    <xf numFmtId="49" fontId="0" fillId="0" borderId="11" xfId="0" applyNumberFormat="1" applyBorder="1" applyAlignment="1" applyProtection="1">
      <alignment horizontal="left" vertical="center"/>
      <protection locked="0"/>
    </xf>
    <xf numFmtId="0" fontId="0" fillId="0" borderId="11" xfId="0" applyNumberFormat="1" applyBorder="1" applyAlignment="1" applyProtection="1">
      <alignment horizontal="center" vertical="center"/>
      <protection/>
    </xf>
    <xf numFmtId="0" fontId="0" fillId="0" borderId="10" xfId="0" applyNumberFormat="1" applyBorder="1" applyAlignment="1">
      <alignment horizontal="center" vertical="center"/>
    </xf>
    <xf numFmtId="0" fontId="0" fillId="0" borderId="10" xfId="0" applyBorder="1" applyAlignment="1" applyProtection="1">
      <alignment horizontal="center" vertical="center"/>
      <protection/>
    </xf>
    <xf numFmtId="49"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xf>
    <xf numFmtId="49" fontId="0" fillId="0" borderId="0" xfId="0" applyNumberFormat="1" applyAlignment="1" applyProtection="1">
      <alignment horizontal="left" vertical="center"/>
      <protection locked="0"/>
    </xf>
    <xf numFmtId="0" fontId="65"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43" fontId="66" fillId="0" borderId="0" xfId="42" applyFont="1" applyAlignment="1" applyProtection="1">
      <alignment horizontal="right" vertical="center"/>
      <protection locked="0"/>
    </xf>
    <xf numFmtId="0" fontId="4" fillId="0" borderId="10" xfId="0" applyFont="1" applyBorder="1" applyAlignment="1">
      <alignment horizontal="center"/>
    </xf>
    <xf numFmtId="0" fontId="8" fillId="0" borderId="0" xfId="56" applyFont="1" applyFill="1" applyBorder="1" applyAlignment="1">
      <alignment horizontal="center" wrapText="1"/>
      <protection/>
    </xf>
    <xf numFmtId="14" fontId="8" fillId="0" borderId="18" xfId="56" applyNumberFormat="1" applyFont="1" applyBorder="1" applyAlignment="1">
      <alignment horizontal="center"/>
      <protection/>
    </xf>
    <xf numFmtId="0" fontId="8" fillId="0" borderId="18" xfId="56" applyFont="1" applyBorder="1" applyAlignment="1">
      <alignment horizontal="center"/>
      <protection/>
    </xf>
    <xf numFmtId="0" fontId="8" fillId="0" borderId="18" xfId="56" applyFont="1" applyBorder="1" applyAlignment="1">
      <alignment horizontal="center" wrapText="1"/>
      <protection/>
    </xf>
    <xf numFmtId="0" fontId="8" fillId="0" borderId="18" xfId="56" applyFont="1" applyBorder="1">
      <alignment/>
      <protection/>
    </xf>
    <xf numFmtId="0" fontId="8" fillId="0" borderId="18" xfId="56" applyFont="1" applyFill="1" applyBorder="1" applyAlignment="1">
      <alignment horizontal="left" wrapText="1"/>
      <protection/>
    </xf>
    <xf numFmtId="0" fontId="13" fillId="0" borderId="10" xfId="56" applyFont="1" applyBorder="1" applyAlignment="1">
      <alignment horizontal="center"/>
      <protection/>
    </xf>
    <xf numFmtId="0" fontId="13" fillId="0" borderId="10" xfId="56" applyFont="1" applyFill="1" applyBorder="1" applyAlignment="1">
      <alignment horizontal="center"/>
      <protection/>
    </xf>
    <xf numFmtId="0" fontId="5" fillId="0" borderId="10" xfId="60" applyFont="1" applyBorder="1" applyAlignment="1">
      <alignment horizontal="center" vertical="center"/>
      <protection/>
    </xf>
    <xf numFmtId="49" fontId="10" fillId="0" borderId="0" xfId="54" applyNumberFormat="1" applyFont="1" applyFill="1" applyBorder="1" applyAlignment="1">
      <alignment horizontal="center" vertical="center"/>
      <protection/>
    </xf>
    <xf numFmtId="49" fontId="0" fillId="0" borderId="0" xfId="0" applyNumberFormat="1" applyAlignment="1">
      <alignment horizontal="center"/>
    </xf>
    <xf numFmtId="0" fontId="10" fillId="0" borderId="0" xfId="54" applyFont="1" applyFill="1" applyBorder="1" applyAlignment="1">
      <alignment horizontal="center" vertical="center"/>
      <protection/>
    </xf>
    <xf numFmtId="184" fontId="13" fillId="0" borderId="10" xfId="56" applyNumberFormat="1" applyFont="1" applyBorder="1" applyAlignment="1" applyProtection="1">
      <alignment horizontal="left"/>
      <protection locked="0"/>
    </xf>
    <xf numFmtId="20" fontId="13" fillId="0" borderId="10" xfId="56" applyNumberFormat="1" applyFont="1" applyBorder="1" applyAlignment="1" applyProtection="1">
      <alignment horizontal="center"/>
      <protection locked="0"/>
    </xf>
    <xf numFmtId="0" fontId="13" fillId="0" borderId="10" xfId="56" applyFont="1" applyBorder="1" applyAlignment="1" applyProtection="1">
      <alignment horizontal="center"/>
      <protection locked="0"/>
    </xf>
    <xf numFmtId="0" fontId="13" fillId="0" borderId="10" xfId="56" applyFont="1" applyBorder="1" applyAlignment="1" applyProtection="1">
      <alignment vertical="center"/>
      <protection locked="0"/>
    </xf>
    <xf numFmtId="0" fontId="13" fillId="0" borderId="10" xfId="56" applyFont="1" applyBorder="1" applyAlignment="1" applyProtection="1">
      <alignment horizontal="center" vertical="center"/>
      <protection locked="0"/>
    </xf>
    <xf numFmtId="0" fontId="13" fillId="0" borderId="10" xfId="56" applyFont="1" applyFill="1" applyBorder="1" applyAlignment="1" applyProtection="1">
      <alignment horizontal="center"/>
      <protection locked="0"/>
    </xf>
    <xf numFmtId="0" fontId="13" fillId="0" borderId="10" xfId="56" applyFont="1" applyBorder="1" applyProtection="1">
      <alignment/>
      <protection locked="0"/>
    </xf>
    <xf numFmtId="184" fontId="67" fillId="0" borderId="10" xfId="0" applyNumberFormat="1" applyFont="1" applyBorder="1" applyAlignment="1" applyProtection="1">
      <alignment horizontal="left"/>
      <protection locked="0"/>
    </xf>
    <xf numFmtId="0" fontId="67" fillId="0" borderId="10" xfId="0" applyFont="1" applyBorder="1" applyAlignment="1" applyProtection="1">
      <alignment/>
      <protection locked="0"/>
    </xf>
    <xf numFmtId="0" fontId="68" fillId="34" borderId="13" xfId="0" applyFont="1" applyFill="1" applyBorder="1" applyAlignment="1">
      <alignment/>
    </xf>
    <xf numFmtId="0" fontId="5" fillId="0" borderId="10" xfId="0" applyFont="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8" fontId="5" fillId="0" borderId="0"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Border="1" applyAlignment="1">
      <alignment vertical="center"/>
    </xf>
    <xf numFmtId="0" fontId="65" fillId="34" borderId="19" xfId="0" applyFont="1" applyFill="1" applyBorder="1" applyAlignment="1">
      <alignment/>
    </xf>
    <xf numFmtId="0" fontId="0" fillId="34" borderId="0" xfId="0" applyFill="1" applyBorder="1" applyAlignment="1">
      <alignment/>
    </xf>
    <xf numFmtId="0" fontId="0" fillId="34" borderId="20" xfId="0" applyFill="1" applyBorder="1" applyAlignment="1">
      <alignment/>
    </xf>
    <xf numFmtId="0" fontId="4" fillId="35" borderId="0" xfId="0" applyFont="1" applyFill="1" applyAlignment="1">
      <alignment/>
    </xf>
    <xf numFmtId="0" fontId="0" fillId="35" borderId="0" xfId="0" applyFill="1" applyAlignment="1">
      <alignment/>
    </xf>
    <xf numFmtId="0" fontId="5" fillId="0" borderId="21" xfId="0" applyFont="1" applyBorder="1" applyAlignment="1">
      <alignment/>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left" wrapText="1"/>
    </xf>
    <xf numFmtId="0" fontId="65" fillId="0" borderId="23" xfId="0" applyFont="1" applyBorder="1" applyAlignment="1">
      <alignment horizontal="center" vertical="center"/>
    </xf>
    <xf numFmtId="0" fontId="0" fillId="0" borderId="24" xfId="0" applyBorder="1" applyAlignment="1">
      <alignment/>
    </xf>
    <xf numFmtId="0" fontId="5" fillId="0" borderId="0" xfId="0" applyFont="1" applyBorder="1" applyAlignment="1">
      <alignment horizontal="left"/>
    </xf>
    <xf numFmtId="0" fontId="0" fillId="0" borderId="0" xfId="0" applyBorder="1" applyAlignment="1">
      <alignment horizontal="center"/>
    </xf>
    <xf numFmtId="0" fontId="65" fillId="35" borderId="12" xfId="0" applyFont="1" applyFill="1" applyBorder="1" applyAlignment="1" applyProtection="1">
      <alignment horizontal="center"/>
      <protection/>
    </xf>
    <xf numFmtId="0" fontId="0" fillId="35" borderId="13" xfId="0" applyFill="1" applyBorder="1" applyAlignment="1" applyProtection="1">
      <alignment horizontal="center"/>
      <protection/>
    </xf>
    <xf numFmtId="0" fontId="0" fillId="35" borderId="14" xfId="0" applyFill="1" applyBorder="1" applyAlignment="1" applyProtection="1">
      <alignment horizontal="center"/>
      <protection/>
    </xf>
    <xf numFmtId="0" fontId="65" fillId="35" borderId="15" xfId="0" applyFont="1" applyFill="1" applyBorder="1" applyAlignment="1" applyProtection="1">
      <alignment horizontal="center"/>
      <protection/>
    </xf>
    <xf numFmtId="0" fontId="0" fillId="35" borderId="16" xfId="0" applyFill="1" applyBorder="1" applyAlignment="1" applyProtection="1">
      <alignment horizontal="center"/>
      <protection/>
    </xf>
    <xf numFmtId="0" fontId="0" fillId="35" borderId="17" xfId="0" applyFill="1" applyBorder="1" applyAlignment="1" applyProtection="1">
      <alignment horizontal="center"/>
      <protection/>
    </xf>
    <xf numFmtId="191" fontId="13" fillId="0" borderId="10" xfId="56" applyNumberFormat="1" applyFont="1" applyBorder="1" applyAlignment="1" applyProtection="1">
      <alignment horizontal="left"/>
      <protection locked="0"/>
    </xf>
    <xf numFmtId="0" fontId="0" fillId="36" borderId="0" xfId="0" applyFill="1" applyBorder="1" applyAlignment="1">
      <alignment horizontal="left" vertical="center" wrapText="1"/>
    </xf>
    <xf numFmtId="0" fontId="65" fillId="34" borderId="0" xfId="0" applyFont="1" applyFill="1" applyBorder="1" applyAlignment="1" applyProtection="1">
      <alignment/>
      <protection/>
    </xf>
    <xf numFmtId="0" fontId="0" fillId="36" borderId="0" xfId="0" applyFill="1" applyBorder="1" applyAlignment="1">
      <alignment/>
    </xf>
    <xf numFmtId="0" fontId="65" fillId="36" borderId="0" xfId="0" applyFont="1" applyFill="1" applyBorder="1" applyAlignment="1" applyProtection="1">
      <alignment/>
      <protection/>
    </xf>
    <xf numFmtId="0" fontId="0" fillId="36" borderId="0" xfId="0" applyFill="1" applyAlignment="1">
      <alignment/>
    </xf>
    <xf numFmtId="49" fontId="69" fillId="0" borderId="10" xfId="0" applyNumberFormat="1" applyFont="1" applyBorder="1" applyAlignment="1">
      <alignment horizontal="center" vertical="center"/>
    </xf>
    <xf numFmtId="43" fontId="69" fillId="0" borderId="10" xfId="42" applyFont="1" applyBorder="1" applyAlignment="1">
      <alignment horizontal="left" vertical="center"/>
    </xf>
    <xf numFmtId="0" fontId="69" fillId="0" borderId="10" xfId="0" applyFont="1" applyBorder="1" applyAlignment="1">
      <alignment horizontal="center" vertical="center"/>
    </xf>
    <xf numFmtId="0" fontId="69" fillId="0" borderId="10" xfId="0" applyFont="1" applyBorder="1" applyAlignment="1">
      <alignment horizontal="left" vertical="center"/>
    </xf>
    <xf numFmtId="0" fontId="67" fillId="0" borderId="10" xfId="0" applyFont="1" applyBorder="1" applyAlignment="1">
      <alignment horizontal="center" vertical="center"/>
    </xf>
    <xf numFmtId="0" fontId="18" fillId="37" borderId="0" xfId="0" applyFont="1" applyFill="1" applyAlignment="1" applyProtection="1">
      <alignment vertical="center"/>
      <protection/>
    </xf>
    <xf numFmtId="0" fontId="18" fillId="37" borderId="0" xfId="0" applyFont="1" applyFill="1" applyAlignment="1" applyProtection="1">
      <alignment horizontal="center" vertical="center"/>
      <protection/>
    </xf>
    <xf numFmtId="49" fontId="18" fillId="37" borderId="0" xfId="0" applyNumberFormat="1" applyFont="1" applyFill="1" applyAlignment="1" applyProtection="1">
      <alignment horizontal="center" vertical="center"/>
      <protection/>
    </xf>
    <xf numFmtId="0" fontId="65" fillId="37" borderId="0" xfId="0" applyFont="1" applyFill="1" applyAlignment="1" applyProtection="1">
      <alignment horizontal="center"/>
      <protection/>
    </xf>
    <xf numFmtId="0" fontId="65" fillId="37" borderId="0" xfId="0" applyFont="1" applyFill="1" applyAlignment="1" applyProtection="1">
      <alignment horizontal="left"/>
      <protection/>
    </xf>
    <xf numFmtId="0" fontId="65" fillId="37" borderId="0" xfId="0" applyFont="1" applyFill="1" applyAlignment="1" applyProtection="1">
      <alignment/>
      <protection/>
    </xf>
    <xf numFmtId="0" fontId="65" fillId="7" borderId="10" xfId="0" applyFont="1" applyFill="1" applyBorder="1" applyAlignment="1" applyProtection="1">
      <alignment horizontal="center" vertical="center" wrapText="1"/>
      <protection/>
    </xf>
    <xf numFmtId="0" fontId="63" fillId="7" borderId="10" xfId="0" applyFont="1" applyFill="1" applyBorder="1" applyAlignment="1" applyProtection="1">
      <alignment horizontal="center" vertical="center" wrapText="1"/>
      <protection/>
    </xf>
    <xf numFmtId="0" fontId="63" fillId="7" borderId="10" xfId="0" applyFont="1" applyFill="1" applyBorder="1" applyAlignment="1" applyProtection="1">
      <alignment horizontal="center" wrapText="1"/>
      <protection/>
    </xf>
    <xf numFmtId="0" fontId="0" fillId="0" borderId="0" xfId="0" applyAlignment="1" applyProtection="1">
      <alignment/>
      <protection/>
    </xf>
    <xf numFmtId="0" fontId="70" fillId="7" borderId="10" xfId="0" applyFont="1" applyFill="1" applyBorder="1" applyAlignment="1" applyProtection="1">
      <alignment horizontal="center" vertical="center" wrapText="1"/>
      <protection/>
    </xf>
    <xf numFmtId="0" fontId="70" fillId="7" borderId="10" xfId="0" applyFont="1" applyFill="1" applyBorder="1" applyAlignment="1" applyProtection="1">
      <alignment horizontal="center" vertical="center"/>
      <protection/>
    </xf>
    <xf numFmtId="0" fontId="63" fillId="7" borderId="18" xfId="0" applyFont="1" applyFill="1" applyBorder="1" applyAlignment="1" applyProtection="1">
      <alignment horizontal="center" vertical="center" wrapText="1"/>
      <protection/>
    </xf>
    <xf numFmtId="0" fontId="15" fillId="0" borderId="0" xfId="0" applyFont="1" applyAlignment="1">
      <alignment/>
    </xf>
    <xf numFmtId="0" fontId="65" fillId="0" borderId="0" xfId="0" applyFont="1" applyAlignment="1">
      <alignment/>
    </xf>
    <xf numFmtId="0" fontId="20" fillId="0" borderId="0" xfId="0" applyFont="1" applyAlignment="1">
      <alignment/>
    </xf>
    <xf numFmtId="0" fontId="4" fillId="37" borderId="0" xfId="0" applyFont="1" applyFill="1" applyAlignment="1" applyProtection="1">
      <alignment/>
      <protection/>
    </xf>
    <xf numFmtId="0" fontId="43" fillId="37" borderId="0" xfId="0" applyFont="1" applyFill="1" applyAlignment="1" applyProtection="1">
      <alignment/>
      <protection/>
    </xf>
    <xf numFmtId="0" fontId="43" fillId="37" borderId="0" xfId="0" applyFont="1" applyFill="1" applyAlignment="1">
      <alignment/>
    </xf>
    <xf numFmtId="0" fontId="65" fillId="37" borderId="0" xfId="0" applyFont="1" applyFill="1" applyBorder="1" applyAlignment="1" applyProtection="1">
      <alignment/>
      <protection/>
    </xf>
    <xf numFmtId="0" fontId="5" fillId="0" borderId="11" xfId="0" applyFont="1" applyBorder="1" applyAlignment="1">
      <alignment horizontal="left"/>
    </xf>
    <xf numFmtId="0" fontId="0" fillId="0" borderId="10" xfId="0" applyBorder="1" applyAlignment="1">
      <alignment horizontal="left" vertical="center" wrapText="1"/>
    </xf>
    <xf numFmtId="0" fontId="70" fillId="7" borderId="18" xfId="0" applyFont="1" applyFill="1" applyBorder="1" applyAlignment="1" applyProtection="1">
      <alignment horizontal="center" vertical="center" wrapText="1"/>
      <protection/>
    </xf>
    <xf numFmtId="0" fontId="70" fillId="7" borderId="18" xfId="0" applyFont="1" applyFill="1" applyBorder="1" applyAlignment="1" applyProtection="1">
      <alignment horizontal="center" vertical="center"/>
      <protection/>
    </xf>
    <xf numFmtId="49" fontId="69" fillId="0" borderId="0" xfId="0" applyNumberFormat="1" applyFont="1" applyBorder="1" applyAlignment="1">
      <alignment horizontal="center" vertical="center"/>
    </xf>
    <xf numFmtId="43" fontId="69" fillId="0" borderId="0" xfId="42" applyFont="1" applyBorder="1" applyAlignment="1">
      <alignment horizontal="left" vertical="center"/>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67" fillId="0" borderId="0" xfId="0" applyFont="1" applyBorder="1" applyAlignment="1">
      <alignment horizontal="center" vertical="center"/>
    </xf>
    <xf numFmtId="0" fontId="71" fillId="0" borderId="0" xfId="0" applyFont="1" applyBorder="1" applyAlignment="1">
      <alignment horizontal="center" vertical="center"/>
    </xf>
    <xf numFmtId="0" fontId="0" fillId="0" borderId="0" xfId="0" applyBorder="1" applyAlignment="1">
      <alignment horizontal="left"/>
    </xf>
    <xf numFmtId="0" fontId="10" fillId="0" borderId="0" xfId="54" applyFont="1" applyBorder="1" applyAlignment="1">
      <alignment vertical="center"/>
      <protection/>
    </xf>
    <xf numFmtId="0" fontId="10" fillId="0" borderId="0" xfId="0" applyFont="1" applyBorder="1" applyAlignment="1">
      <alignment vertical="center"/>
    </xf>
    <xf numFmtId="49" fontId="0" fillId="0" borderId="0" xfId="0" applyNumberFormat="1" applyBorder="1" applyAlignment="1">
      <alignment horizontal="center"/>
    </xf>
    <xf numFmtId="1" fontId="10" fillId="0" borderId="10" xfId="0" applyNumberFormat="1" applyFont="1" applyFill="1" applyBorder="1" applyAlignment="1">
      <alignment horizontal="center" vertical="center"/>
    </xf>
    <xf numFmtId="1" fontId="10" fillId="0" borderId="21" xfId="0" applyNumberFormat="1" applyFont="1" applyFill="1" applyBorder="1" applyAlignment="1">
      <alignment horizontal="center"/>
    </xf>
    <xf numFmtId="1" fontId="10" fillId="0" borderId="21" xfId="0" applyNumberFormat="1" applyFont="1" applyFill="1" applyBorder="1" applyAlignment="1">
      <alignment horizontal="center" vertical="center"/>
    </xf>
    <xf numFmtId="0" fontId="0" fillId="0" borderId="11" xfId="0" applyNumberFormat="1" applyBorder="1" applyAlignment="1">
      <alignment horizontal="left"/>
    </xf>
    <xf numFmtId="0" fontId="5" fillId="0" borderId="11" xfId="0" applyNumberFormat="1" applyFont="1" applyBorder="1" applyAlignment="1">
      <alignment horizontal="left"/>
    </xf>
    <xf numFmtId="0" fontId="0" fillId="0" borderId="10" xfId="0" applyBorder="1" applyAlignment="1">
      <alignment horizontal="center" wrapText="1"/>
    </xf>
    <xf numFmtId="0" fontId="0" fillId="18" borderId="25" xfId="0" applyFill="1" applyBorder="1" applyAlignment="1">
      <alignment horizontal="center" vertical="center"/>
    </xf>
    <xf numFmtId="0" fontId="0" fillId="18" borderId="26" xfId="0" applyFill="1" applyBorder="1" applyAlignment="1">
      <alignment horizontal="center" vertical="center"/>
    </xf>
    <xf numFmtId="0" fontId="0" fillId="0" borderId="10" xfId="0" applyBorder="1" applyAlignment="1">
      <alignment/>
    </xf>
    <xf numFmtId="0" fontId="65" fillId="0" borderId="12" xfId="0" applyFont="1" applyBorder="1" applyAlignment="1">
      <alignment horizontal="center" vertical="center"/>
    </xf>
    <xf numFmtId="0" fontId="65" fillId="0" borderId="19" xfId="0" applyFont="1" applyBorder="1" applyAlignment="1">
      <alignment horizontal="center" vertical="center"/>
    </xf>
    <xf numFmtId="0" fontId="65" fillId="0" borderId="15" xfId="0" applyFont="1" applyBorder="1" applyAlignment="1">
      <alignment horizontal="center" vertical="center"/>
    </xf>
    <xf numFmtId="0" fontId="15" fillId="38" borderId="0" xfId="0" applyFont="1" applyFill="1" applyAlignment="1">
      <alignment horizontal="left" vertical="top" wrapText="1"/>
    </xf>
    <xf numFmtId="0" fontId="5" fillId="0" borderId="21" xfId="0" applyFont="1" applyBorder="1" applyAlignment="1">
      <alignment/>
    </xf>
    <xf numFmtId="0" fontId="5" fillId="0" borderId="22" xfId="0" applyFont="1" applyBorder="1" applyAlignment="1">
      <alignment/>
    </xf>
    <xf numFmtId="0" fontId="5" fillId="0" borderId="11" xfId="0" applyFont="1" applyBorder="1" applyAlignment="1">
      <alignment/>
    </xf>
    <xf numFmtId="0" fontId="5" fillId="0" borderId="21" xfId="0" applyFont="1" applyBorder="1" applyAlignment="1">
      <alignment horizontal="left"/>
    </xf>
    <xf numFmtId="0" fontId="5" fillId="0" borderId="22"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xf>
    <xf numFmtId="0" fontId="5" fillId="0" borderId="18" xfId="0" applyFont="1" applyBorder="1" applyAlignment="1">
      <alignment/>
    </xf>
    <xf numFmtId="0" fontId="14" fillId="0" borderId="21" xfId="0" applyFont="1" applyBorder="1" applyAlignment="1">
      <alignment horizontal="center"/>
    </xf>
    <xf numFmtId="0" fontId="5" fillId="0" borderId="22" xfId="0" applyFont="1" applyBorder="1" applyAlignment="1">
      <alignment horizontal="center"/>
    </xf>
    <xf numFmtId="0" fontId="5" fillId="0" borderId="11" xfId="0" applyFont="1" applyBorder="1" applyAlignment="1">
      <alignment horizontal="center"/>
    </xf>
    <xf numFmtId="0" fontId="14" fillId="0" borderId="27" xfId="0" applyFont="1" applyBorder="1" applyAlignment="1">
      <alignment horizontal="left" wrapText="1"/>
    </xf>
    <xf numFmtId="0" fontId="14" fillId="0" borderId="22" xfId="0" applyFont="1" applyBorder="1" applyAlignment="1">
      <alignment horizontal="center"/>
    </xf>
    <xf numFmtId="0" fontId="14" fillId="0" borderId="11" xfId="0" applyFont="1" applyBorder="1" applyAlignment="1">
      <alignment horizontal="center"/>
    </xf>
    <xf numFmtId="0" fontId="15" fillId="38" borderId="0" xfId="0" applyFont="1" applyFill="1" applyAlignment="1">
      <alignment horizontal="left" wrapText="1"/>
    </xf>
    <xf numFmtId="0" fontId="0" fillId="0" borderId="22" xfId="0" applyBorder="1" applyAlignment="1">
      <alignment/>
    </xf>
    <xf numFmtId="0" fontId="0" fillId="0" borderId="11" xfId="0" applyBorder="1" applyAlignment="1">
      <alignment/>
    </xf>
    <xf numFmtId="0" fontId="14" fillId="0" borderId="27" xfId="0" applyFont="1" applyBorder="1" applyAlignment="1">
      <alignment horizontal="left" vertical="top" wrapText="1"/>
    </xf>
    <xf numFmtId="43" fontId="5" fillId="0" borderId="0" xfId="42" applyFont="1" applyAlignment="1">
      <alignment horizontal="left"/>
    </xf>
    <xf numFmtId="43" fontId="5" fillId="35" borderId="0" xfId="42" applyFont="1" applyFill="1" applyAlignment="1">
      <alignment horizontal="left"/>
    </xf>
    <xf numFmtId="0" fontId="0" fillId="0" borderId="24" xfId="0" applyBorder="1" applyAlignment="1">
      <alignment wrapText="1"/>
    </xf>
    <xf numFmtId="0" fontId="0" fillId="0" borderId="28" xfId="0" applyBorder="1" applyAlignment="1">
      <alignment wrapText="1"/>
    </xf>
    <xf numFmtId="0" fontId="0" fillId="0" borderId="0" xfId="0" applyBorder="1" applyAlignment="1" applyProtection="1">
      <alignment vertical="justify" wrapText="1"/>
      <protection locked="0"/>
    </xf>
    <xf numFmtId="0" fontId="0" fillId="0" borderId="0" xfId="0" applyAlignment="1" applyProtection="1">
      <alignment wrapText="1"/>
      <protection locked="0"/>
    </xf>
    <xf numFmtId="0" fontId="17" fillId="37" borderId="27" xfId="0" applyFont="1" applyFill="1" applyBorder="1" applyAlignment="1" applyProtection="1">
      <alignment horizontal="center" vertical="center"/>
      <protection/>
    </xf>
    <xf numFmtId="0" fontId="72" fillId="37" borderId="27" xfId="0" applyFont="1" applyFill="1" applyBorder="1" applyAlignment="1" applyProtection="1">
      <alignment horizontal="center"/>
      <protection/>
    </xf>
    <xf numFmtId="0" fontId="19" fillId="37" borderId="27" xfId="0" applyFont="1" applyFill="1" applyBorder="1" applyAlignment="1" applyProtection="1">
      <alignment horizontal="center" vertical="center"/>
      <protection/>
    </xf>
    <xf numFmtId="0" fontId="73" fillId="37" borderId="27" xfId="0" applyFont="1" applyFill="1" applyBorder="1" applyAlignment="1" applyProtection="1">
      <alignment horizontal="center"/>
      <protection/>
    </xf>
    <xf numFmtId="0" fontId="70" fillId="7" borderId="10" xfId="0" applyFont="1" applyFill="1" applyBorder="1" applyAlignment="1" applyProtection="1">
      <alignment horizontal="center" vertical="center" wrapText="1"/>
      <protection/>
    </xf>
    <xf numFmtId="0" fontId="48" fillId="36" borderId="0" xfId="0" applyFont="1" applyFill="1" applyBorder="1" applyAlignment="1">
      <alignment horizontal="left" vertical="top" wrapText="1"/>
    </xf>
    <xf numFmtId="0" fontId="0" fillId="36" borderId="0" xfId="0" applyFill="1" applyBorder="1" applyAlignment="1">
      <alignment horizontal="left" vertical="center" wrapText="1"/>
    </xf>
    <xf numFmtId="0" fontId="65" fillId="0" borderId="21"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1" xfId="0" applyFont="1" applyBorder="1" applyAlignment="1">
      <alignment horizontal="center" vertical="center" wrapText="1"/>
    </xf>
    <xf numFmtId="49" fontId="66" fillId="0" borderId="0" xfId="0" applyNumberFormat="1" applyFont="1" applyAlignment="1" applyProtection="1">
      <alignment horizontal="center" vertical="center"/>
      <protection locked="0"/>
    </xf>
    <xf numFmtId="0" fontId="63" fillId="34" borderId="21"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22" xfId="0" applyFont="1" applyFill="1" applyBorder="1" applyAlignment="1">
      <alignment horizontal="center" vertical="center" wrapText="1"/>
    </xf>
    <xf numFmtId="0" fontId="63" fillId="35" borderId="11"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74" fillId="35" borderId="0" xfId="0" applyFont="1" applyFill="1" applyAlignment="1">
      <alignment horizontal="center" vertical="center" wrapText="1"/>
    </xf>
    <xf numFmtId="193" fontId="0" fillId="33" borderId="10" xfId="0" applyNumberFormat="1" applyFill="1" applyBorder="1" applyAlignment="1">
      <alignment horizontal="left"/>
    </xf>
    <xf numFmtId="193" fontId="0" fillId="0" borderId="10" xfId="0" applyNumberFormat="1" applyBorder="1" applyAlignment="1">
      <alignment horizontal="left"/>
    </xf>
    <xf numFmtId="193" fontId="0" fillId="0" borderId="0" xfId="0" applyNumberFormat="1" applyAlignment="1">
      <alignment horizontal="left"/>
    </xf>
    <xf numFmtId="193"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avadno_List1" xfId="54"/>
    <cellStyle name="Neutral" xfId="55"/>
    <cellStyle name="Normal_DanishOpen2009RefereesReport" xfId="56"/>
    <cellStyle name="Note" xfId="57"/>
    <cellStyle name="Output" xfId="58"/>
    <cellStyle name="Percent" xfId="59"/>
    <cellStyle name="Standard 2" xfId="60"/>
    <cellStyle name="Title" xfId="61"/>
    <cellStyle name="Total" xfId="62"/>
    <cellStyle name="Warning Text" xfId="63"/>
  </cellStyles>
  <dxfs count="11">
    <dxf>
      <fill>
        <patternFill>
          <bgColor rgb="FFFF0000"/>
        </patternFill>
      </fill>
    </dxf>
    <dxf>
      <fill>
        <patternFill>
          <bgColor rgb="FFFFC000"/>
        </patternFill>
      </fill>
    </dxf>
    <dxf>
      <fill>
        <patternFill>
          <bgColor rgb="FFFFFF00"/>
        </patternFill>
      </fill>
    </dxf>
    <dxf>
      <fill>
        <patternFill>
          <bgColor theme="5" tint="0.7999799847602844"/>
        </patternFill>
      </fill>
    </dxf>
    <dxf>
      <fill>
        <patternFill>
          <bgColor theme="3" tint="0.7999799847602844"/>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sephfisher\Library\Containers\com.apple.mail\Data\Library\Mail%20Downloads\0BC470FE-2B6F-4A68-84E1-E60C2DD2C72B\Application-Nomination%20form%20for%20umpires%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inent"/>
      <sheetName val="Nomination"/>
      <sheetName val="Sheet2"/>
      <sheetName val="Sheet3"/>
    </sheetNames>
    <sheetDataSet>
      <sheetData sheetId="0">
        <row r="2">
          <cell r="A2" t="str">
            <v>AHO</v>
          </cell>
          <cell r="B2" t="str">
            <v>LA</v>
          </cell>
        </row>
        <row r="3">
          <cell r="A3" t="str">
            <v>ALG</v>
          </cell>
          <cell r="B3" t="str">
            <v>AF</v>
          </cell>
        </row>
        <row r="4">
          <cell r="A4" t="str">
            <v>ARG</v>
          </cell>
          <cell r="B4" t="str">
            <v>LA</v>
          </cell>
        </row>
        <row r="5">
          <cell r="A5" t="str">
            <v>AUS</v>
          </cell>
          <cell r="B5" t="str">
            <v>OC</v>
          </cell>
        </row>
        <row r="6">
          <cell r="A6" t="str">
            <v>AUT</v>
          </cell>
          <cell r="B6" t="str">
            <v>EU</v>
          </cell>
        </row>
        <row r="7">
          <cell r="A7" t="str">
            <v>BEL</v>
          </cell>
          <cell r="B7" t="str">
            <v>EU</v>
          </cell>
        </row>
        <row r="8">
          <cell r="A8" t="str">
            <v>BLR</v>
          </cell>
          <cell r="B8" t="str">
            <v>EU</v>
          </cell>
        </row>
        <row r="9">
          <cell r="A9" t="str">
            <v>BRA</v>
          </cell>
          <cell r="B9" t="str">
            <v>LA</v>
          </cell>
        </row>
        <row r="10">
          <cell r="A10" t="str">
            <v>BRN</v>
          </cell>
          <cell r="B10" t="str">
            <v>AS</v>
          </cell>
        </row>
        <row r="11">
          <cell r="A11" t="str">
            <v>BUL</v>
          </cell>
          <cell r="B11" t="str">
            <v>EU</v>
          </cell>
        </row>
        <row r="12">
          <cell r="A12" t="str">
            <v>CAN</v>
          </cell>
          <cell r="B12" t="str">
            <v>NA</v>
          </cell>
        </row>
        <row r="13">
          <cell r="A13" t="str">
            <v>CGO</v>
          </cell>
          <cell r="B13" t="str">
            <v>AF</v>
          </cell>
        </row>
        <row r="14">
          <cell r="A14" t="str">
            <v>CHI</v>
          </cell>
          <cell r="B14" t="str">
            <v>LA</v>
          </cell>
        </row>
        <row r="15">
          <cell r="A15" t="str">
            <v>CHN</v>
          </cell>
          <cell r="B15" t="str">
            <v>AS</v>
          </cell>
        </row>
        <row r="16">
          <cell r="A16" t="str">
            <v>COL</v>
          </cell>
          <cell r="B16" t="str">
            <v>LA</v>
          </cell>
        </row>
        <row r="17">
          <cell r="A17" t="str">
            <v>CRC</v>
          </cell>
          <cell r="B17" t="str">
            <v>LA</v>
          </cell>
        </row>
        <row r="18">
          <cell r="A18" t="str">
            <v>CRO</v>
          </cell>
          <cell r="B18" t="str">
            <v>EU</v>
          </cell>
        </row>
        <row r="19">
          <cell r="A19" t="str">
            <v>CYP</v>
          </cell>
          <cell r="B19" t="str">
            <v>EU</v>
          </cell>
        </row>
        <row r="20">
          <cell r="A20" t="str">
            <v>CZE</v>
          </cell>
          <cell r="B20" t="str">
            <v>EU</v>
          </cell>
        </row>
        <row r="21">
          <cell r="A21" t="str">
            <v>DEN</v>
          </cell>
          <cell r="B21" t="str">
            <v>EU</v>
          </cell>
        </row>
        <row r="22">
          <cell r="A22" t="str">
            <v>DOM</v>
          </cell>
          <cell r="B22" t="str">
            <v>LA</v>
          </cell>
        </row>
        <row r="23">
          <cell r="A23" t="str">
            <v>ECU</v>
          </cell>
          <cell r="B23" t="str">
            <v>LA</v>
          </cell>
        </row>
        <row r="24">
          <cell r="A24" t="str">
            <v>EGY</v>
          </cell>
          <cell r="B24" t="str">
            <v>AF</v>
          </cell>
        </row>
        <row r="25">
          <cell r="A25" t="str">
            <v>ENG</v>
          </cell>
          <cell r="B25" t="str">
            <v>EU</v>
          </cell>
        </row>
        <row r="26">
          <cell r="A26" t="str">
            <v>ESA</v>
          </cell>
          <cell r="B26" t="str">
            <v>LA</v>
          </cell>
        </row>
        <row r="27">
          <cell r="A27" t="str">
            <v>ESP</v>
          </cell>
          <cell r="B27" t="str">
            <v>EU</v>
          </cell>
        </row>
        <row r="28">
          <cell r="A28" t="str">
            <v>EST</v>
          </cell>
          <cell r="B28" t="str">
            <v>EU</v>
          </cell>
        </row>
        <row r="29">
          <cell r="A29" t="str">
            <v>FRA</v>
          </cell>
          <cell r="B29" t="str">
            <v>EU</v>
          </cell>
        </row>
        <row r="30">
          <cell r="A30" t="str">
            <v>GER</v>
          </cell>
          <cell r="B30" t="str">
            <v>EU</v>
          </cell>
        </row>
        <row r="31">
          <cell r="A31" t="str">
            <v>GHA</v>
          </cell>
          <cell r="B31" t="str">
            <v>AF</v>
          </cell>
        </row>
        <row r="32">
          <cell r="A32" t="str">
            <v>GRE</v>
          </cell>
          <cell r="B32" t="str">
            <v>EU</v>
          </cell>
        </row>
        <row r="33">
          <cell r="A33" t="str">
            <v>HKG</v>
          </cell>
          <cell r="B33" t="str">
            <v>AS</v>
          </cell>
        </row>
        <row r="34">
          <cell r="A34" t="str">
            <v>HRV</v>
          </cell>
          <cell r="B34" t="str">
            <v>EU</v>
          </cell>
        </row>
        <row r="35">
          <cell r="A35" t="str">
            <v>HUN</v>
          </cell>
          <cell r="B35" t="str">
            <v>EU</v>
          </cell>
        </row>
        <row r="36">
          <cell r="A36" t="str">
            <v>INA</v>
          </cell>
          <cell r="B36" t="str">
            <v>AS</v>
          </cell>
        </row>
        <row r="37">
          <cell r="A37" t="str">
            <v>IND</v>
          </cell>
          <cell r="B37" t="str">
            <v>AS</v>
          </cell>
        </row>
        <row r="38">
          <cell r="A38" t="str">
            <v>IRI</v>
          </cell>
          <cell r="B38" t="str">
            <v>AS</v>
          </cell>
        </row>
        <row r="39">
          <cell r="A39" t="str">
            <v>IRL</v>
          </cell>
          <cell r="B39" t="str">
            <v>EU</v>
          </cell>
        </row>
        <row r="40">
          <cell r="A40" t="str">
            <v>ISL</v>
          </cell>
          <cell r="B40" t="str">
            <v>EU</v>
          </cell>
        </row>
        <row r="41">
          <cell r="A41" t="str">
            <v>ISR</v>
          </cell>
          <cell r="B41" t="str">
            <v>EU</v>
          </cell>
        </row>
        <row r="42">
          <cell r="A42" t="str">
            <v>ITA</v>
          </cell>
          <cell r="B42" t="str">
            <v>EU</v>
          </cell>
        </row>
        <row r="43">
          <cell r="A43" t="str">
            <v>JAM</v>
          </cell>
          <cell r="B43" t="str">
            <v>LA</v>
          </cell>
        </row>
        <row r="44">
          <cell r="A44" t="str">
            <v>JOR</v>
          </cell>
          <cell r="B44" t="str">
            <v>AS</v>
          </cell>
        </row>
        <row r="45">
          <cell r="A45" t="str">
            <v>JPN</v>
          </cell>
          <cell r="B45" t="str">
            <v>AS</v>
          </cell>
        </row>
        <row r="46">
          <cell r="A46" t="str">
            <v>KEN</v>
          </cell>
          <cell r="B46" t="str">
            <v>AF</v>
          </cell>
        </row>
        <row r="47">
          <cell r="A47" t="str">
            <v>KOR</v>
          </cell>
          <cell r="B47" t="str">
            <v>AS</v>
          </cell>
        </row>
        <row r="48">
          <cell r="A48" t="str">
            <v>KOS</v>
          </cell>
          <cell r="B48" t="str">
            <v>EU</v>
          </cell>
        </row>
        <row r="49">
          <cell r="A49" t="str">
            <v>KSA</v>
          </cell>
          <cell r="B49" t="str">
            <v>AS</v>
          </cell>
        </row>
        <row r="50">
          <cell r="A50" t="str">
            <v>KUW</v>
          </cell>
          <cell r="B50" t="str">
            <v>AS</v>
          </cell>
        </row>
        <row r="51">
          <cell r="A51" t="str">
            <v>LAT</v>
          </cell>
          <cell r="B51" t="str">
            <v>EU</v>
          </cell>
        </row>
        <row r="52">
          <cell r="A52" t="str">
            <v>LIB</v>
          </cell>
          <cell r="B52" t="str">
            <v>AS</v>
          </cell>
        </row>
        <row r="53">
          <cell r="A53" t="str">
            <v>LTU</v>
          </cell>
          <cell r="B53" t="str">
            <v>EU</v>
          </cell>
        </row>
        <row r="54">
          <cell r="A54" t="str">
            <v>LUX</v>
          </cell>
          <cell r="B54" t="str">
            <v>EU</v>
          </cell>
        </row>
        <row r="55">
          <cell r="A55" t="str">
            <v>MAC</v>
          </cell>
          <cell r="B55" t="str">
            <v>AS</v>
          </cell>
        </row>
        <row r="56">
          <cell r="A56" t="str">
            <v>MAS</v>
          </cell>
          <cell r="B56" t="str">
            <v>AS</v>
          </cell>
        </row>
        <row r="57">
          <cell r="A57" t="str">
            <v>MKD</v>
          </cell>
          <cell r="B57" t="str">
            <v>EU</v>
          </cell>
        </row>
        <row r="58">
          <cell r="A58" t="str">
            <v>MRI</v>
          </cell>
          <cell r="B58" t="str">
            <v>AF</v>
          </cell>
        </row>
        <row r="59">
          <cell r="A59" t="str">
            <v>NED</v>
          </cell>
          <cell r="B59" t="str">
            <v>EU</v>
          </cell>
        </row>
        <row r="60">
          <cell r="A60" t="str">
            <v>NGR</v>
          </cell>
          <cell r="B60" t="str">
            <v>AF</v>
          </cell>
        </row>
        <row r="61">
          <cell r="A61" t="str">
            <v>NOR</v>
          </cell>
          <cell r="B61" t="str">
            <v>EU</v>
          </cell>
        </row>
        <row r="62">
          <cell r="A62" t="str">
            <v>NZL</v>
          </cell>
          <cell r="B62" t="str">
            <v>OC</v>
          </cell>
        </row>
        <row r="63">
          <cell r="A63" t="str">
            <v>PAK</v>
          </cell>
          <cell r="B63" t="str">
            <v>AS</v>
          </cell>
        </row>
        <row r="64">
          <cell r="A64" t="str">
            <v>PAR</v>
          </cell>
          <cell r="B64" t="str">
            <v>LA</v>
          </cell>
        </row>
        <row r="65">
          <cell r="A65" t="str">
            <v>PER</v>
          </cell>
          <cell r="B65" t="str">
            <v>LA</v>
          </cell>
        </row>
        <row r="66">
          <cell r="A66" t="str">
            <v>PHI</v>
          </cell>
          <cell r="B66" t="str">
            <v>AS</v>
          </cell>
        </row>
        <row r="67">
          <cell r="A67" t="str">
            <v>POL</v>
          </cell>
          <cell r="B67" t="str">
            <v>EU</v>
          </cell>
        </row>
        <row r="68">
          <cell r="A68" t="str">
            <v>POR</v>
          </cell>
          <cell r="B68" t="str">
            <v>EU</v>
          </cell>
        </row>
        <row r="69">
          <cell r="A69" t="str">
            <v>PUR</v>
          </cell>
          <cell r="B69" t="str">
            <v>LA</v>
          </cell>
        </row>
        <row r="70">
          <cell r="A70" t="str">
            <v>QAT</v>
          </cell>
          <cell r="B70" t="str">
            <v>AS</v>
          </cell>
        </row>
        <row r="71">
          <cell r="A71" t="str">
            <v>RSA</v>
          </cell>
          <cell r="B71" t="str">
            <v>AF</v>
          </cell>
        </row>
        <row r="72">
          <cell r="A72" t="str">
            <v>RUS</v>
          </cell>
          <cell r="B72" t="str">
            <v>EU</v>
          </cell>
        </row>
        <row r="73">
          <cell r="A73" t="str">
            <v>SCO</v>
          </cell>
          <cell r="B73" t="str">
            <v>EU</v>
          </cell>
        </row>
        <row r="74">
          <cell r="A74" t="str">
            <v>SIN</v>
          </cell>
          <cell r="B74" t="str">
            <v>AS</v>
          </cell>
        </row>
        <row r="75">
          <cell r="A75" t="str">
            <v>SLO</v>
          </cell>
          <cell r="B75" t="str">
            <v>EU</v>
          </cell>
        </row>
        <row r="76">
          <cell r="A76" t="str">
            <v>SRB</v>
          </cell>
          <cell r="B76" t="str">
            <v>EU</v>
          </cell>
        </row>
        <row r="77">
          <cell r="A77" t="str">
            <v>SUD</v>
          </cell>
          <cell r="B77" t="str">
            <v>AF</v>
          </cell>
        </row>
        <row r="78">
          <cell r="A78" t="str">
            <v>SUI</v>
          </cell>
          <cell r="B78" t="str">
            <v>EU</v>
          </cell>
        </row>
        <row r="79">
          <cell r="A79" t="str">
            <v>SVK</v>
          </cell>
          <cell r="B79" t="str">
            <v>EU</v>
          </cell>
        </row>
        <row r="80">
          <cell r="A80" t="str">
            <v>SVN</v>
          </cell>
          <cell r="B80" t="str">
            <v>EU</v>
          </cell>
        </row>
        <row r="81">
          <cell r="A81" t="str">
            <v>SWE</v>
          </cell>
          <cell r="B81" t="str">
            <v>EU</v>
          </cell>
        </row>
        <row r="82">
          <cell r="A82" t="str">
            <v>SYR</v>
          </cell>
          <cell r="B82" t="str">
            <v>AS</v>
          </cell>
        </row>
        <row r="83">
          <cell r="A83" t="str">
            <v>THA</v>
          </cell>
          <cell r="B83" t="str">
            <v>AS</v>
          </cell>
        </row>
        <row r="84">
          <cell r="A84" t="str">
            <v>TOG</v>
          </cell>
          <cell r="B84" t="str">
            <v>AF</v>
          </cell>
        </row>
        <row r="85">
          <cell r="A85" t="str">
            <v>TPE</v>
          </cell>
          <cell r="B85" t="str">
            <v>AS</v>
          </cell>
        </row>
        <row r="86">
          <cell r="A86" t="str">
            <v>TTO</v>
          </cell>
          <cell r="B86" t="str">
            <v>LA</v>
          </cell>
        </row>
        <row r="87">
          <cell r="A87" t="str">
            <v>TUN</v>
          </cell>
          <cell r="B87" t="str">
            <v>AF</v>
          </cell>
        </row>
        <row r="88">
          <cell r="A88" t="str">
            <v>TUR</v>
          </cell>
          <cell r="B88" t="str">
            <v>EU</v>
          </cell>
        </row>
        <row r="89">
          <cell r="A89" t="str">
            <v>UAE</v>
          </cell>
          <cell r="B89" t="str">
            <v>AS</v>
          </cell>
        </row>
        <row r="90">
          <cell r="A90" t="str">
            <v>UGA</v>
          </cell>
          <cell r="B90" t="str">
            <v>AF</v>
          </cell>
        </row>
        <row r="91">
          <cell r="A91" t="str">
            <v>UKR</v>
          </cell>
          <cell r="B91" t="str">
            <v>EU</v>
          </cell>
        </row>
        <row r="92">
          <cell r="A92" t="str">
            <v>USA</v>
          </cell>
          <cell r="B92" t="str">
            <v>NA</v>
          </cell>
        </row>
        <row r="93">
          <cell r="A93" t="str">
            <v>VEN</v>
          </cell>
          <cell r="B93" t="str">
            <v>LA</v>
          </cell>
        </row>
        <row r="94">
          <cell r="A94" t="str">
            <v>VIE</v>
          </cell>
          <cell r="B94" t="str">
            <v>AS</v>
          </cell>
        </row>
        <row r="95">
          <cell r="A95" t="str">
            <v>WAL</v>
          </cell>
          <cell r="B95" t="str">
            <v>EU</v>
          </cell>
        </row>
        <row r="96">
          <cell r="A96" t="str">
            <v>YEM</v>
          </cell>
          <cell r="B96" t="str">
            <v>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theme="7" tint="0.5999900102615356"/>
  </sheetPr>
  <dimension ref="A1:G71"/>
  <sheetViews>
    <sheetView tabSelected="1" zoomScalePageLayoutView="0" workbookViewId="0" topLeftCell="A1">
      <selection activeCell="J22" sqref="J22"/>
    </sheetView>
  </sheetViews>
  <sheetFormatPr defaultColWidth="11.00390625" defaultRowHeight="15.75"/>
  <cols>
    <col min="1" max="1" width="18.375" style="0" bestFit="1" customWidth="1"/>
    <col min="2" max="2" width="41.625" style="0" customWidth="1"/>
    <col min="3" max="3" width="11.00390625" style="0" customWidth="1"/>
    <col min="4" max="7" width="11.00390625" style="14" customWidth="1"/>
  </cols>
  <sheetData>
    <row r="1" spans="1:7" ht="18">
      <c r="A1" s="160" t="s">
        <v>4</v>
      </c>
      <c r="B1" s="160"/>
      <c r="C1" s="160"/>
      <c r="D1" s="160"/>
      <c r="E1" s="160"/>
      <c r="F1" s="160"/>
      <c r="G1" s="160"/>
    </row>
    <row r="2" ht="15.75"/>
    <row r="3" spans="1:2" ht="15.75">
      <c r="A3" t="s">
        <v>5</v>
      </c>
      <c r="B3" s="2"/>
    </row>
    <row r="4" ht="15.75"/>
    <row r="5" spans="1:2" ht="15.75">
      <c r="A5" t="s">
        <v>6</v>
      </c>
      <c r="B5" s="2"/>
    </row>
    <row r="6" ht="15.75"/>
    <row r="7" spans="1:2" ht="15.75">
      <c r="A7" t="s">
        <v>7</v>
      </c>
      <c r="B7" s="2"/>
    </row>
    <row r="8" ht="15.75"/>
    <row r="9" spans="1:2" ht="15.75">
      <c r="A9" t="s">
        <v>8</v>
      </c>
      <c r="B9" s="2"/>
    </row>
    <row r="10" ht="15.75"/>
    <row r="11" spans="1:2" ht="15.75">
      <c r="A11" t="s">
        <v>9</v>
      </c>
      <c r="B11" s="3"/>
    </row>
    <row r="12" ht="16.5" thickBot="1">
      <c r="B12" s="76"/>
    </row>
    <row r="13" spans="1:7" ht="15.75">
      <c r="A13" t="s">
        <v>93</v>
      </c>
      <c r="B13" s="138"/>
      <c r="D13" s="139" t="s">
        <v>149</v>
      </c>
      <c r="E13" s="82" t="s">
        <v>103</v>
      </c>
      <c r="F13" s="83"/>
      <c r="G13" s="84"/>
    </row>
    <row r="14" spans="2:7" ht="16.5" thickBot="1">
      <c r="B14" t="s">
        <v>94</v>
      </c>
      <c r="D14" s="140"/>
      <c r="E14" s="85" t="e">
        <f>(C18+D18+E18+F18+F19+E19+D19+C19)/B13</f>
        <v>#DIV/0!</v>
      </c>
      <c r="F14" s="86" t="s">
        <v>104</v>
      </c>
      <c r="G14" s="87"/>
    </row>
    <row r="15" spans="1:2" ht="15.75" customHeight="1">
      <c r="A15" s="160" t="s">
        <v>46</v>
      </c>
      <c r="B15" s="160"/>
    </row>
    <row r="16" spans="1:2" ht="18.75" thickBot="1">
      <c r="A16" s="160"/>
      <c r="B16" s="160"/>
    </row>
    <row r="17" spans="1:6" ht="22.5" customHeight="1">
      <c r="A17" s="187" t="s">
        <v>47</v>
      </c>
      <c r="B17" s="136" t="s">
        <v>40</v>
      </c>
      <c r="C17" s="7" t="s">
        <v>41</v>
      </c>
      <c r="D17" s="7" t="s">
        <v>42</v>
      </c>
      <c r="E17" s="7" t="s">
        <v>43</v>
      </c>
      <c r="F17" s="7" t="s">
        <v>145</v>
      </c>
    </row>
    <row r="18" spans="1:6" ht="15.75">
      <c r="A18" s="188"/>
      <c r="B18" s="137" t="s">
        <v>44</v>
      </c>
      <c r="C18" s="7"/>
      <c r="D18" s="7"/>
      <c r="E18" s="7"/>
      <c r="F18" s="7"/>
    </row>
    <row r="19" spans="1:6" ht="16.5" thickBot="1">
      <c r="A19" s="189"/>
      <c r="B19" s="119" t="s">
        <v>45</v>
      </c>
      <c r="C19" s="7"/>
      <c r="D19" s="7"/>
      <c r="E19" s="7"/>
      <c r="F19" s="7"/>
    </row>
    <row r="20" spans="2:5" ht="15.75">
      <c r="B20" s="80"/>
      <c r="C20" s="81"/>
      <c r="D20" s="81"/>
      <c r="E20" s="81"/>
    </row>
    <row r="21" spans="2:5" ht="15.75">
      <c r="B21" s="80"/>
      <c r="C21" s="81"/>
      <c r="D21" s="81"/>
      <c r="E21" s="81"/>
    </row>
    <row r="22" spans="1:6" ht="15.75">
      <c r="A22" s="190" t="s">
        <v>150</v>
      </c>
      <c r="B22" s="190"/>
      <c r="C22" s="190"/>
      <c r="D22" s="190"/>
      <c r="E22" s="190"/>
      <c r="F22" s="190"/>
    </row>
    <row r="23" spans="1:6" ht="15.75">
      <c r="A23" s="190"/>
      <c r="B23" s="190"/>
      <c r="C23" s="190"/>
      <c r="D23" s="190"/>
      <c r="E23" s="190"/>
      <c r="F23" s="190"/>
    </row>
    <row r="24" spans="1:6" ht="15.75">
      <c r="A24" s="190"/>
      <c r="B24" s="190"/>
      <c r="C24" s="190"/>
      <c r="D24" s="190"/>
      <c r="E24" s="190"/>
      <c r="F24" s="190"/>
    </row>
    <row r="25" spans="2:5" ht="15.75">
      <c r="B25" s="80"/>
      <c r="C25" s="81"/>
      <c r="D25" s="81"/>
      <c r="E25" s="81"/>
    </row>
    <row r="27" spans="1:7" ht="18">
      <c r="A27" s="160" t="s">
        <v>48</v>
      </c>
      <c r="B27" s="160"/>
      <c r="C27" s="160"/>
      <c r="D27" s="160"/>
      <c r="E27" s="160"/>
      <c r="F27" s="160"/>
      <c r="G27" s="160"/>
    </row>
    <row r="28" spans="1:7" ht="15.75">
      <c r="A28" s="157" t="s">
        <v>49</v>
      </c>
      <c r="B28" s="157"/>
      <c r="C28" s="157"/>
      <c r="D28" s="157"/>
      <c r="E28" s="157"/>
      <c r="F28" s="157"/>
      <c r="G28" s="157"/>
    </row>
    <row r="29" spans="1:7" ht="15.75">
      <c r="A29" s="154" t="s">
        <v>50</v>
      </c>
      <c r="B29" s="158"/>
      <c r="C29" s="159"/>
      <c r="D29" s="61" t="s">
        <v>51</v>
      </c>
      <c r="E29" s="61" t="s">
        <v>52</v>
      </c>
      <c r="F29" s="61" t="s">
        <v>53</v>
      </c>
      <c r="G29" s="61" t="s">
        <v>54</v>
      </c>
    </row>
    <row r="30" spans="1:7" ht="15.75">
      <c r="A30" s="149" t="s">
        <v>55</v>
      </c>
      <c r="B30" s="150"/>
      <c r="C30" s="151"/>
      <c r="D30" s="7"/>
      <c r="E30" s="61"/>
      <c r="F30" s="61"/>
      <c r="G30" s="7"/>
    </row>
    <row r="31" spans="1:7" ht="15.75">
      <c r="A31" s="149" t="s">
        <v>56</v>
      </c>
      <c r="B31" s="150"/>
      <c r="C31" s="151"/>
      <c r="D31" s="7"/>
      <c r="E31" s="7"/>
      <c r="F31" s="61"/>
      <c r="G31" s="7"/>
    </row>
    <row r="32" spans="1:7" ht="15.75">
      <c r="A32" s="149" t="s">
        <v>57</v>
      </c>
      <c r="B32" s="150"/>
      <c r="C32" s="151"/>
      <c r="D32" s="7"/>
      <c r="E32" s="7"/>
      <c r="F32" s="7"/>
      <c r="G32" s="7"/>
    </row>
    <row r="33" spans="1:7" ht="15.75">
      <c r="A33" s="149" t="s">
        <v>58</v>
      </c>
      <c r="B33" s="150"/>
      <c r="C33" s="151"/>
      <c r="D33" s="7"/>
      <c r="E33" s="7"/>
      <c r="F33" s="7"/>
      <c r="G33" s="7"/>
    </row>
    <row r="34" spans="1:7" ht="15.75">
      <c r="A34" s="149" t="s">
        <v>59</v>
      </c>
      <c r="B34" s="150"/>
      <c r="C34" s="151"/>
      <c r="D34" s="7"/>
      <c r="E34" s="7"/>
      <c r="F34" s="7"/>
      <c r="G34" s="7"/>
    </row>
    <row r="35" spans="1:7" ht="15.75">
      <c r="A35" s="149" t="s">
        <v>60</v>
      </c>
      <c r="B35" s="150"/>
      <c r="C35" s="151"/>
      <c r="D35" s="7"/>
      <c r="E35" s="7"/>
      <c r="F35" s="7"/>
      <c r="G35" s="7"/>
    </row>
    <row r="36" spans="1:7" ht="15.75">
      <c r="A36" s="149" t="s">
        <v>61</v>
      </c>
      <c r="B36" s="150"/>
      <c r="C36" s="151"/>
      <c r="D36" s="7"/>
      <c r="E36" s="7"/>
      <c r="F36" s="7"/>
      <c r="G36" s="7"/>
    </row>
    <row r="37" spans="1:7" ht="15.75">
      <c r="A37" s="149" t="s">
        <v>62</v>
      </c>
      <c r="B37" s="150"/>
      <c r="C37" s="151"/>
      <c r="D37" s="7"/>
      <c r="E37" s="7"/>
      <c r="F37" s="7"/>
      <c r="G37" s="7"/>
    </row>
    <row r="38" spans="1:7" ht="15.75">
      <c r="A38" s="149" t="s">
        <v>63</v>
      </c>
      <c r="B38" s="150"/>
      <c r="C38" s="151"/>
      <c r="D38" s="7"/>
      <c r="E38" s="7"/>
      <c r="F38" s="7"/>
      <c r="G38" s="7"/>
    </row>
    <row r="39" spans="1:7" ht="15.75">
      <c r="A39" s="149" t="s">
        <v>64</v>
      </c>
      <c r="B39" s="150"/>
      <c r="C39" s="151"/>
      <c r="D39" s="7"/>
      <c r="E39" s="7"/>
      <c r="F39" s="7"/>
      <c r="G39" s="7"/>
    </row>
    <row r="40" spans="1:7" ht="15.75">
      <c r="A40" s="149" t="s">
        <v>65</v>
      </c>
      <c r="B40" s="150"/>
      <c r="C40" s="151"/>
      <c r="D40" s="7"/>
      <c r="E40" s="7"/>
      <c r="F40" s="7"/>
      <c r="G40" s="7"/>
    </row>
    <row r="41" spans="1:7" ht="15.75">
      <c r="A41" s="149" t="s">
        <v>66</v>
      </c>
      <c r="B41" s="150"/>
      <c r="C41" s="151"/>
      <c r="D41" s="7"/>
      <c r="E41" s="7"/>
      <c r="F41" s="7"/>
      <c r="G41" s="7"/>
    </row>
    <row r="42" spans="1:7" ht="15.75">
      <c r="A42" s="149" t="s">
        <v>67</v>
      </c>
      <c r="B42" s="150"/>
      <c r="C42" s="151"/>
      <c r="D42" s="7"/>
      <c r="E42" s="7"/>
      <c r="F42" s="7"/>
      <c r="G42" s="7"/>
    </row>
    <row r="43" spans="1:7" ht="15.75">
      <c r="A43" s="149" t="s">
        <v>68</v>
      </c>
      <c r="B43" s="150"/>
      <c r="C43" s="151"/>
      <c r="D43" s="7"/>
      <c r="E43" s="7"/>
      <c r="F43" s="7"/>
      <c r="G43" s="7"/>
    </row>
    <row r="44" spans="1:7" ht="15.75">
      <c r="A44" s="149" t="s">
        <v>69</v>
      </c>
      <c r="B44" s="150"/>
      <c r="C44" s="151"/>
      <c r="D44" s="7"/>
      <c r="E44" s="7"/>
      <c r="F44" s="7"/>
      <c r="G44" s="7"/>
    </row>
    <row r="45" spans="1:7" ht="15.75">
      <c r="A45" s="149" t="s">
        <v>97</v>
      </c>
      <c r="B45" s="150"/>
      <c r="C45" s="151"/>
      <c r="D45" s="7"/>
      <c r="E45" s="7"/>
      <c r="F45" s="7"/>
      <c r="G45" s="7"/>
    </row>
    <row r="46" spans="1:7" ht="18">
      <c r="A46" s="145" t="s">
        <v>70</v>
      </c>
      <c r="B46" s="145"/>
      <c r="C46" s="145"/>
      <c r="D46" s="145"/>
      <c r="E46" s="145"/>
      <c r="F46" s="145"/>
      <c r="G46" s="145"/>
    </row>
    <row r="47" spans="1:7" ht="15.75">
      <c r="A47" s="163" t="s">
        <v>71</v>
      </c>
      <c r="B47" s="163"/>
      <c r="C47" s="163"/>
      <c r="D47" s="163"/>
      <c r="E47" s="163"/>
      <c r="F47" s="163"/>
      <c r="G47" s="163"/>
    </row>
    <row r="48" spans="1:7" ht="15.75">
      <c r="A48" s="154" t="s">
        <v>50</v>
      </c>
      <c r="B48" s="155"/>
      <c r="C48" s="156"/>
      <c r="D48" s="61" t="s">
        <v>51</v>
      </c>
      <c r="E48" s="61" t="s">
        <v>52</v>
      </c>
      <c r="F48" s="61" t="s">
        <v>53</v>
      </c>
      <c r="G48" s="61" t="s">
        <v>54</v>
      </c>
    </row>
    <row r="49" spans="1:7" ht="15.75">
      <c r="A49" s="149" t="s">
        <v>72</v>
      </c>
      <c r="B49" s="150"/>
      <c r="C49" s="151"/>
      <c r="D49" s="7"/>
      <c r="E49" s="7"/>
      <c r="F49" s="7"/>
      <c r="G49" s="7"/>
    </row>
    <row r="50" spans="1:7" ht="15.75">
      <c r="A50" s="146" t="s">
        <v>73</v>
      </c>
      <c r="B50" s="147"/>
      <c r="C50" s="148"/>
      <c r="D50" s="7"/>
      <c r="E50" s="7"/>
      <c r="F50" s="7"/>
      <c r="G50" s="7"/>
    </row>
    <row r="51" spans="1:7" ht="15.75">
      <c r="A51" s="146" t="s">
        <v>151</v>
      </c>
      <c r="B51" s="147"/>
      <c r="C51" s="148"/>
      <c r="D51" s="61"/>
      <c r="E51" s="7"/>
      <c r="F51" s="7"/>
      <c r="G51" s="7"/>
    </row>
    <row r="52" spans="1:7" ht="15.75">
      <c r="A52" s="146" t="s">
        <v>152</v>
      </c>
      <c r="B52" s="147"/>
      <c r="C52" s="148"/>
      <c r="D52" s="7"/>
      <c r="E52" s="7"/>
      <c r="F52" s="7"/>
      <c r="G52" s="7"/>
    </row>
    <row r="53" spans="1:7" ht="15.75">
      <c r="A53" s="146" t="s">
        <v>153</v>
      </c>
      <c r="B53" s="147"/>
      <c r="C53" s="148"/>
      <c r="D53" s="7"/>
      <c r="E53" s="7"/>
      <c r="F53" s="7"/>
      <c r="G53" s="7"/>
    </row>
    <row r="54" spans="1:7" ht="15.75">
      <c r="A54" s="146" t="s">
        <v>154</v>
      </c>
      <c r="B54" s="147"/>
      <c r="C54" s="148"/>
      <c r="D54" s="7"/>
      <c r="E54" s="61"/>
      <c r="F54" s="7"/>
      <c r="G54" s="7"/>
    </row>
    <row r="55" spans="1:7" ht="15.75">
      <c r="A55" s="146" t="s">
        <v>155</v>
      </c>
      <c r="B55" s="161"/>
      <c r="C55" s="162"/>
      <c r="D55" s="7" t="s">
        <v>157</v>
      </c>
      <c r="E55" s="7" t="s">
        <v>157</v>
      </c>
      <c r="F55" s="7" t="s">
        <v>157</v>
      </c>
      <c r="G55" s="7" t="s">
        <v>157</v>
      </c>
    </row>
    <row r="56" spans="1:7" ht="15.75">
      <c r="A56" s="146" t="s">
        <v>156</v>
      </c>
      <c r="B56" s="161"/>
      <c r="C56" s="162"/>
      <c r="D56" s="7" t="s">
        <v>157</v>
      </c>
      <c r="E56" s="7" t="s">
        <v>157</v>
      </c>
      <c r="F56" s="7" t="s">
        <v>157</v>
      </c>
      <c r="G56" s="7" t="s">
        <v>157</v>
      </c>
    </row>
    <row r="58" spans="1:7" ht="18">
      <c r="A58" s="145" t="s">
        <v>98</v>
      </c>
      <c r="B58" s="145"/>
      <c r="C58" s="145"/>
      <c r="D58" s="145"/>
      <c r="E58" s="145"/>
      <c r="F58" s="145"/>
      <c r="G58" s="145"/>
    </row>
    <row r="59" spans="1:7" ht="15.75">
      <c r="A59" s="154" t="s">
        <v>50</v>
      </c>
      <c r="B59" s="155"/>
      <c r="C59" s="156"/>
      <c r="D59" s="61" t="s">
        <v>51</v>
      </c>
      <c r="E59" s="61" t="s">
        <v>52</v>
      </c>
      <c r="F59" s="61" t="s">
        <v>53</v>
      </c>
      <c r="G59" s="61" t="s">
        <v>54</v>
      </c>
    </row>
    <row r="60" spans="1:7" ht="15.75">
      <c r="A60" s="146" t="s">
        <v>84</v>
      </c>
      <c r="B60" s="147"/>
      <c r="C60" s="148"/>
      <c r="D60" s="7" t="s">
        <v>157</v>
      </c>
      <c r="E60" s="7" t="s">
        <v>157</v>
      </c>
      <c r="F60" s="7" t="s">
        <v>157</v>
      </c>
      <c r="G60" s="7" t="s">
        <v>157</v>
      </c>
    </row>
    <row r="61" spans="1:7" ht="15.75">
      <c r="A61" s="146" t="s">
        <v>85</v>
      </c>
      <c r="B61" s="147"/>
      <c r="C61" s="148"/>
      <c r="D61" s="7" t="s">
        <v>157</v>
      </c>
      <c r="E61" s="7" t="s">
        <v>157</v>
      </c>
      <c r="F61" s="7" t="s">
        <v>157</v>
      </c>
      <c r="G61" s="7" t="s">
        <v>157</v>
      </c>
    </row>
    <row r="62" spans="1:7" ht="15.75">
      <c r="A62" s="146" t="s">
        <v>92</v>
      </c>
      <c r="B62" s="147"/>
      <c r="C62" s="148"/>
      <c r="D62" s="7" t="s">
        <v>157</v>
      </c>
      <c r="E62" s="7" t="s">
        <v>157</v>
      </c>
      <c r="F62" s="7" t="s">
        <v>157</v>
      </c>
      <c r="G62" s="7" t="s">
        <v>157</v>
      </c>
    </row>
    <row r="63" spans="1:7" ht="15.75">
      <c r="A63" s="146" t="s">
        <v>86</v>
      </c>
      <c r="B63" s="147"/>
      <c r="C63" s="148"/>
      <c r="D63" s="7" t="s">
        <v>157</v>
      </c>
      <c r="E63" s="7" t="s">
        <v>157</v>
      </c>
      <c r="F63" s="7" t="s">
        <v>157</v>
      </c>
      <c r="G63" s="7" t="s">
        <v>157</v>
      </c>
    </row>
    <row r="64" spans="1:7" ht="15.75">
      <c r="A64" s="146" t="s">
        <v>87</v>
      </c>
      <c r="B64" s="147"/>
      <c r="C64" s="148"/>
      <c r="D64" s="7" t="s">
        <v>157</v>
      </c>
      <c r="E64" s="7" t="s">
        <v>157</v>
      </c>
      <c r="F64" s="7" t="s">
        <v>157</v>
      </c>
      <c r="G64" s="7" t="s">
        <v>157</v>
      </c>
    </row>
    <row r="65" spans="1:7" ht="15.75">
      <c r="A65" s="72" t="s">
        <v>88</v>
      </c>
      <c r="B65" s="73"/>
      <c r="C65" s="74"/>
      <c r="D65" s="7" t="s">
        <v>157</v>
      </c>
      <c r="E65" s="7" t="s">
        <v>157</v>
      </c>
      <c r="F65" s="7" t="s">
        <v>157</v>
      </c>
      <c r="G65" s="7" t="s">
        <v>157</v>
      </c>
    </row>
    <row r="66" spans="1:7" ht="15.75">
      <c r="A66" s="72" t="s">
        <v>89</v>
      </c>
      <c r="B66" s="73"/>
      <c r="C66" s="74"/>
      <c r="D66" s="7" t="s">
        <v>157</v>
      </c>
      <c r="E66" s="7" t="s">
        <v>157</v>
      </c>
      <c r="F66" s="7" t="s">
        <v>157</v>
      </c>
      <c r="G66" s="7" t="s">
        <v>157</v>
      </c>
    </row>
    <row r="67" spans="1:7" ht="15.75">
      <c r="A67" s="146" t="s">
        <v>90</v>
      </c>
      <c r="B67" s="147"/>
      <c r="C67" s="148"/>
      <c r="D67" s="7" t="s">
        <v>157</v>
      </c>
      <c r="E67" s="7" t="s">
        <v>157</v>
      </c>
      <c r="F67" s="7" t="s">
        <v>157</v>
      </c>
      <c r="G67" s="7" t="s">
        <v>157</v>
      </c>
    </row>
    <row r="68" spans="1:7" ht="16.5" thickBot="1">
      <c r="A68" s="152" t="s">
        <v>91</v>
      </c>
      <c r="B68" s="153"/>
      <c r="C68" s="153"/>
      <c r="D68" s="7" t="s">
        <v>157</v>
      </c>
      <c r="E68" s="7" t="s">
        <v>157</v>
      </c>
      <c r="F68" s="7" t="s">
        <v>157</v>
      </c>
      <c r="G68" s="7" t="s">
        <v>157</v>
      </c>
    </row>
    <row r="69" spans="1:7" ht="15.75">
      <c r="A69" s="142" t="s">
        <v>96</v>
      </c>
      <c r="B69" s="141"/>
      <c r="C69" s="141"/>
      <c r="D69" s="141"/>
      <c r="E69" s="141"/>
      <c r="F69" s="141"/>
      <c r="G69" s="141"/>
    </row>
    <row r="70" spans="1:7" ht="15.75">
      <c r="A70" s="143"/>
      <c r="B70" s="141"/>
      <c r="C70" s="141"/>
      <c r="D70" s="141"/>
      <c r="E70" s="141"/>
      <c r="F70" s="141"/>
      <c r="G70" s="141"/>
    </row>
    <row r="71" spans="1:7" ht="16.5" thickBot="1">
      <c r="A71" s="144"/>
      <c r="B71" s="141"/>
      <c r="C71" s="141"/>
      <c r="D71" s="141"/>
      <c r="E71" s="141"/>
      <c r="F71" s="141"/>
      <c r="G71" s="141"/>
    </row>
  </sheetData>
  <sheetProtection/>
  <mergeCells count="47">
    <mergeCell ref="A52:C52"/>
    <mergeCell ref="A53:C53"/>
    <mergeCell ref="A54:C54"/>
    <mergeCell ref="A55:C55"/>
    <mergeCell ref="A56:C56"/>
    <mergeCell ref="A47:G47"/>
    <mergeCell ref="A48:C48"/>
    <mergeCell ref="A49:C49"/>
    <mergeCell ref="A50:C50"/>
    <mergeCell ref="A51:C51"/>
    <mergeCell ref="A45:C45"/>
    <mergeCell ref="A1:G1"/>
    <mergeCell ref="A46:G46"/>
    <mergeCell ref="A41:C41"/>
    <mergeCell ref="A42:C42"/>
    <mergeCell ref="A43:C43"/>
    <mergeCell ref="A44:C44"/>
    <mergeCell ref="A35:C35"/>
    <mergeCell ref="A36:C36"/>
    <mergeCell ref="A27:G27"/>
    <mergeCell ref="A28:G28"/>
    <mergeCell ref="A29:C29"/>
    <mergeCell ref="A30:C30"/>
    <mergeCell ref="A31:C31"/>
    <mergeCell ref="A15:B15"/>
    <mergeCell ref="A16:B16"/>
    <mergeCell ref="A22:F24"/>
    <mergeCell ref="A32:C32"/>
    <mergeCell ref="A33:C33"/>
    <mergeCell ref="A34:C34"/>
    <mergeCell ref="A68:C68"/>
    <mergeCell ref="A59:C59"/>
    <mergeCell ref="A67:C67"/>
    <mergeCell ref="A37:C37"/>
    <mergeCell ref="A38:C38"/>
    <mergeCell ref="A39:C39"/>
    <mergeCell ref="A40:C40"/>
    <mergeCell ref="D13:D14"/>
    <mergeCell ref="A17:A19"/>
    <mergeCell ref="B69:G71"/>
    <mergeCell ref="A69:A71"/>
    <mergeCell ref="A58:G58"/>
    <mergeCell ref="A60:C60"/>
    <mergeCell ref="A61:C61"/>
    <mergeCell ref="A63:C63"/>
    <mergeCell ref="A62:C62"/>
    <mergeCell ref="A64:C64"/>
  </mergeCells>
  <printOptions/>
  <pageMargins left="0.75" right="0.75" top="1" bottom="1" header="0.3" footer="0.3"/>
  <pageSetup horizontalDpi="300" verticalDpi="300" orientation="landscape" paperSize="9"/>
  <legacyDrawing r:id="rId2"/>
</worksheet>
</file>

<file path=xl/worksheets/sheet10.xml><?xml version="1.0" encoding="utf-8"?>
<worksheet xmlns="http://schemas.openxmlformats.org/spreadsheetml/2006/main" xmlns:r="http://schemas.openxmlformats.org/officeDocument/2006/relationships">
  <sheetPr>
    <tabColor theme="1" tint="0.15000000596046448"/>
  </sheetPr>
  <dimension ref="A1:A1"/>
  <sheetViews>
    <sheetView zoomScalePageLayoutView="0" workbookViewId="0" topLeftCell="A1">
      <selection activeCell="D10" sqref="D10"/>
    </sheetView>
  </sheetViews>
  <sheetFormatPr defaultColWidth="11.00390625" defaultRowHeight="15.75"/>
  <sheetData>
    <row r="1" ht="15.75">
      <c r="A1" t="s">
        <v>35</v>
      </c>
    </row>
  </sheetData>
  <sheetProtection/>
  <printOptions/>
  <pageMargins left="0.75" right="0.75" top="1" bottom="1"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rgb="FFFF0000"/>
  </sheetPr>
  <dimension ref="A1:F15"/>
  <sheetViews>
    <sheetView zoomScalePageLayoutView="0" workbookViewId="0" topLeftCell="A1">
      <selection activeCell="C17" sqref="C17"/>
    </sheetView>
  </sheetViews>
  <sheetFormatPr defaultColWidth="11.00390625" defaultRowHeight="15.75"/>
  <cols>
    <col min="1" max="1" width="9.00390625" style="0" customWidth="1"/>
    <col min="2" max="2" width="33.125" style="0" customWidth="1"/>
    <col min="3" max="3" width="11.625" style="0" bestFit="1" customWidth="1"/>
  </cols>
  <sheetData>
    <row r="1" spans="1:6" ht="15.75">
      <c r="A1" s="31" t="s">
        <v>26</v>
      </c>
      <c r="B1" s="32" t="s">
        <v>79</v>
      </c>
      <c r="C1" s="32"/>
      <c r="D1" s="32"/>
      <c r="E1" s="32"/>
      <c r="F1" s="33"/>
    </row>
    <row r="2" spans="1:6" ht="15.75">
      <c r="A2" s="67"/>
      <c r="B2" s="68" t="s">
        <v>78</v>
      </c>
      <c r="C2" s="68"/>
      <c r="D2" s="68"/>
      <c r="E2" s="68"/>
      <c r="F2" s="69"/>
    </row>
    <row r="3" spans="1:6" ht="16.5" thickBot="1">
      <c r="A3" s="34"/>
      <c r="B3" s="35" t="s">
        <v>80</v>
      </c>
      <c r="C3" s="35"/>
      <c r="D3" s="35"/>
      <c r="E3" s="35"/>
      <c r="F3" s="36"/>
    </row>
    <row r="5" spans="1:6" ht="15.75">
      <c r="A5" s="66" t="s">
        <v>77</v>
      </c>
      <c r="B5" s="62" t="s">
        <v>0</v>
      </c>
      <c r="C5" s="63" t="s">
        <v>74</v>
      </c>
      <c r="D5" s="64" t="s">
        <v>75</v>
      </c>
      <c r="E5" s="63" t="s">
        <v>1</v>
      </c>
      <c r="F5" s="65" t="s">
        <v>76</v>
      </c>
    </row>
    <row r="6" ht="15.75">
      <c r="A6">
        <v>1</v>
      </c>
    </row>
    <row r="7" ht="15.75">
      <c r="A7">
        <v>2</v>
      </c>
    </row>
    <row r="8" ht="15.75">
      <c r="A8">
        <v>3</v>
      </c>
    </row>
    <row r="9" ht="15.75">
      <c r="A9">
        <v>4</v>
      </c>
    </row>
    <row r="10" ht="15.75">
      <c r="A10">
        <v>5</v>
      </c>
    </row>
    <row r="11" ht="15.75">
      <c r="A11">
        <v>6</v>
      </c>
    </row>
    <row r="12" ht="15.75">
      <c r="A12">
        <v>7</v>
      </c>
    </row>
    <row r="13" ht="15.75">
      <c r="A13">
        <v>8</v>
      </c>
    </row>
    <row r="14" ht="15.75">
      <c r="A14">
        <v>9</v>
      </c>
    </row>
    <row r="15" ht="15.75">
      <c r="A15">
        <v>10</v>
      </c>
    </row>
  </sheetData>
  <sheetProtection/>
  <printOptions/>
  <pageMargins left="0.75" right="0.75" top="1" bottom="1" header="0.3" footer="0.3"/>
  <pageSetup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12" sqref="J12"/>
    </sheetView>
  </sheetViews>
  <sheetFormatPr defaultColWidth="11.00390625" defaultRowHeight="15.75"/>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sheetPr>
    <tabColor theme="9"/>
  </sheetPr>
  <dimension ref="A1:I53"/>
  <sheetViews>
    <sheetView zoomScale="130" zoomScaleNormal="130" zoomScalePageLayoutView="0" workbookViewId="0" topLeftCell="A1">
      <selection activeCell="B1" sqref="B1:B65536"/>
    </sheetView>
  </sheetViews>
  <sheetFormatPr defaultColWidth="11.00390625" defaultRowHeight="15.75"/>
  <cols>
    <col min="1" max="1" width="9.00390625" style="0" customWidth="1"/>
    <col min="2" max="2" width="10.125" style="194" bestFit="1" customWidth="1"/>
    <col min="3" max="3" width="9.00390625" style="0" customWidth="1"/>
    <col min="4" max="4" width="26.00390625" style="0" customWidth="1"/>
    <col min="5" max="5" width="30.00390625" style="0" customWidth="1"/>
    <col min="6" max="6" width="9.125" style="0" customWidth="1"/>
    <col min="7" max="7" width="25.50390625" style="0" customWidth="1"/>
    <col min="8" max="8" width="11.00390625" style="0" customWidth="1"/>
    <col min="9" max="9" width="11.625" style="0" customWidth="1"/>
  </cols>
  <sheetData>
    <row r="1" spans="1:7" ht="31.5">
      <c r="A1" s="4" t="s">
        <v>10</v>
      </c>
      <c r="B1" s="191" t="s">
        <v>11</v>
      </c>
      <c r="C1" s="5" t="s">
        <v>12</v>
      </c>
      <c r="D1" s="5" t="s">
        <v>13</v>
      </c>
      <c r="E1" s="6" t="s">
        <v>14</v>
      </c>
      <c r="F1" s="6" t="s">
        <v>15</v>
      </c>
      <c r="G1" s="6" t="s">
        <v>16</v>
      </c>
    </row>
    <row r="2" spans="1:9" ht="15.75">
      <c r="A2" s="7">
        <v>1</v>
      </c>
      <c r="B2" s="192"/>
      <c r="C2" s="9"/>
      <c r="D2" s="10"/>
      <c r="E2" s="10"/>
      <c r="F2" s="10"/>
      <c r="G2" s="10"/>
      <c r="I2" s="77"/>
    </row>
    <row r="3" spans="1:9" ht="15.75">
      <c r="A3" s="7">
        <v>2</v>
      </c>
      <c r="B3" s="192"/>
      <c r="C3" s="9"/>
      <c r="D3" s="10"/>
      <c r="E3" s="10"/>
      <c r="F3" s="10"/>
      <c r="G3" s="10"/>
      <c r="I3" s="77"/>
    </row>
    <row r="4" spans="1:9" ht="15.75">
      <c r="A4" s="7">
        <v>3</v>
      </c>
      <c r="B4" s="192"/>
      <c r="C4" s="9"/>
      <c r="D4" s="10"/>
      <c r="E4" s="10"/>
      <c r="F4" s="10"/>
      <c r="G4" s="10"/>
      <c r="I4" s="77"/>
    </row>
    <row r="5" spans="1:9" ht="15.75">
      <c r="A5" s="7">
        <v>4</v>
      </c>
      <c r="B5" s="192"/>
      <c r="C5" s="9"/>
      <c r="D5" s="10"/>
      <c r="E5" s="10"/>
      <c r="F5" s="10"/>
      <c r="G5" s="10"/>
      <c r="I5" s="77"/>
    </row>
    <row r="6" spans="1:9" ht="15.75">
      <c r="A6" s="7">
        <v>5</v>
      </c>
      <c r="B6" s="192"/>
      <c r="C6" s="9"/>
      <c r="D6" s="10"/>
      <c r="E6" s="10"/>
      <c r="F6" s="10"/>
      <c r="G6" s="10"/>
      <c r="I6" s="77"/>
    </row>
    <row r="7" spans="1:9" ht="15.75">
      <c r="A7" s="7">
        <v>6</v>
      </c>
      <c r="B7" s="192"/>
      <c r="C7" s="9"/>
      <c r="D7" s="10"/>
      <c r="E7" s="10"/>
      <c r="F7" s="10"/>
      <c r="G7" s="10"/>
      <c r="I7" s="77"/>
    </row>
    <row r="8" spans="1:9" ht="15.75">
      <c r="A8" s="7">
        <v>7</v>
      </c>
      <c r="B8" s="192"/>
      <c r="C8" s="9"/>
      <c r="D8" s="10"/>
      <c r="E8" s="10"/>
      <c r="F8" s="10"/>
      <c r="G8" s="10"/>
      <c r="I8" s="75"/>
    </row>
    <row r="9" spans="1:7" ht="15.75">
      <c r="A9" s="7">
        <v>8</v>
      </c>
      <c r="B9" s="192"/>
      <c r="C9" s="9"/>
      <c r="D9" s="10"/>
      <c r="E9" s="10"/>
      <c r="F9" s="10"/>
      <c r="G9" s="10"/>
    </row>
    <row r="10" spans="1:7" ht="15.75">
      <c r="A10" s="12">
        <v>9</v>
      </c>
      <c r="B10" s="192"/>
      <c r="C10" s="13"/>
      <c r="D10" s="10"/>
      <c r="E10" s="10"/>
      <c r="F10" s="11"/>
      <c r="G10" s="10"/>
    </row>
    <row r="11" spans="1:7" ht="15.75">
      <c r="A11" s="7">
        <v>10</v>
      </c>
      <c r="B11" s="192"/>
      <c r="C11" s="9"/>
      <c r="D11" s="10"/>
      <c r="E11" s="10"/>
      <c r="F11" s="11"/>
      <c r="G11" s="10"/>
    </row>
    <row r="12" spans="1:7" ht="15.75">
      <c r="A12" s="12">
        <v>11</v>
      </c>
      <c r="B12" s="192"/>
      <c r="C12" s="9"/>
      <c r="D12" s="120"/>
      <c r="E12" s="10"/>
      <c r="F12" s="11"/>
      <c r="G12" s="10"/>
    </row>
    <row r="13" spans="1:7" ht="15.75">
      <c r="A13" s="7">
        <v>12</v>
      </c>
      <c r="B13" s="192"/>
      <c r="C13" s="9"/>
      <c r="D13" s="10"/>
      <c r="E13" s="10"/>
      <c r="F13" s="11"/>
      <c r="G13" s="10"/>
    </row>
    <row r="14" spans="1:7" ht="15.75">
      <c r="A14" s="12"/>
      <c r="B14" s="192"/>
      <c r="C14" s="11"/>
      <c r="D14" s="10"/>
      <c r="E14" s="10"/>
      <c r="F14" s="11"/>
      <c r="G14" s="10"/>
    </row>
    <row r="15" spans="1:7" ht="15.75">
      <c r="A15" s="7"/>
      <c r="B15" s="192"/>
      <c r="C15" s="11"/>
      <c r="D15" s="10"/>
      <c r="E15" s="10"/>
      <c r="F15" s="11"/>
      <c r="G15" s="10"/>
    </row>
    <row r="16" spans="1:7" ht="15.75">
      <c r="A16" s="7"/>
      <c r="B16" s="192"/>
      <c r="C16" s="11"/>
      <c r="D16" s="10"/>
      <c r="E16" s="10"/>
      <c r="F16" s="11"/>
      <c r="G16" s="10"/>
    </row>
    <row r="17" spans="1:7" ht="15.75">
      <c r="A17" s="7"/>
      <c r="B17" s="192"/>
      <c r="C17" s="11"/>
      <c r="D17" s="10"/>
      <c r="E17" s="10"/>
      <c r="F17" s="11"/>
      <c r="G17" s="10"/>
    </row>
    <row r="18" spans="1:7" ht="15.75">
      <c r="A18" s="7"/>
      <c r="B18" s="192"/>
      <c r="C18" s="11"/>
      <c r="D18" s="10"/>
      <c r="E18" s="10"/>
      <c r="F18" s="11"/>
      <c r="G18" s="10"/>
    </row>
    <row r="19" spans="1:7" ht="15.75">
      <c r="A19" s="7"/>
      <c r="B19" s="192"/>
      <c r="C19" s="11"/>
      <c r="D19" s="10"/>
      <c r="E19" s="10"/>
      <c r="F19" s="11"/>
      <c r="G19" s="10"/>
    </row>
    <row r="20" spans="1:7" ht="15.75">
      <c r="A20" s="7"/>
      <c r="B20" s="192"/>
      <c r="C20" s="11"/>
      <c r="D20" s="10"/>
      <c r="E20" s="10"/>
      <c r="F20" s="11"/>
      <c r="G20" s="10"/>
    </row>
    <row r="21" spans="1:7" ht="15.75">
      <c r="A21" s="7"/>
      <c r="B21" s="192"/>
      <c r="C21" s="11"/>
      <c r="D21" s="10"/>
      <c r="E21" s="10"/>
      <c r="F21" s="11"/>
      <c r="G21" s="10"/>
    </row>
    <row r="22" spans="1:7" ht="15.75">
      <c r="A22" s="7"/>
      <c r="B22" s="192"/>
      <c r="C22" s="11"/>
      <c r="D22" s="10"/>
      <c r="E22" s="10"/>
      <c r="F22" s="11"/>
      <c r="G22" s="10"/>
    </row>
    <row r="23" spans="1:7" ht="15.75">
      <c r="A23" s="7"/>
      <c r="B23" s="192"/>
      <c r="C23" s="11"/>
      <c r="D23" s="10"/>
      <c r="E23" s="10"/>
      <c r="F23" s="11"/>
      <c r="G23" s="10"/>
    </row>
    <row r="24" spans="1:7" ht="15.75">
      <c r="A24" s="7"/>
      <c r="B24" s="192"/>
      <c r="C24" s="11"/>
      <c r="D24" s="10"/>
      <c r="E24" s="10"/>
      <c r="F24" s="11"/>
      <c r="G24" s="10"/>
    </row>
    <row r="25" spans="1:7" ht="15.75">
      <c r="A25" s="7"/>
      <c r="B25" s="192"/>
      <c r="C25" s="11"/>
      <c r="D25" s="10"/>
      <c r="E25" s="10"/>
      <c r="F25" s="11"/>
      <c r="G25" s="10"/>
    </row>
    <row r="26" spans="1:7" ht="15.75">
      <c r="A26" s="7"/>
      <c r="B26" s="192"/>
      <c r="C26" s="11"/>
      <c r="D26" s="10"/>
      <c r="E26" s="10"/>
      <c r="F26" s="11"/>
      <c r="G26" s="10"/>
    </row>
    <row r="27" spans="1:7" ht="15.75">
      <c r="A27" s="7"/>
      <c r="B27" s="192"/>
      <c r="C27" s="11"/>
      <c r="D27" s="10"/>
      <c r="E27" s="10"/>
      <c r="F27" s="11"/>
      <c r="G27" s="10"/>
    </row>
    <row r="28" spans="1:7" ht="15.75">
      <c r="A28" s="7"/>
      <c r="B28" s="192"/>
      <c r="C28" s="11"/>
      <c r="D28" s="10"/>
      <c r="E28" s="10"/>
      <c r="F28" s="11"/>
      <c r="G28" s="10"/>
    </row>
    <row r="29" spans="1:7" ht="15.75">
      <c r="A29" s="7"/>
      <c r="B29" s="192"/>
      <c r="C29" s="11"/>
      <c r="D29" s="10"/>
      <c r="E29" s="10"/>
      <c r="F29" s="11"/>
      <c r="G29" s="10"/>
    </row>
    <row r="30" spans="1:7" ht="15.75">
      <c r="A30" s="7"/>
      <c r="B30" s="192"/>
      <c r="C30" s="11"/>
      <c r="D30" s="10"/>
      <c r="E30" s="10"/>
      <c r="F30" s="11"/>
      <c r="G30" s="10"/>
    </row>
    <row r="31" spans="1:7" ht="15.75">
      <c r="A31" s="7"/>
      <c r="B31" s="192"/>
      <c r="C31" s="11"/>
      <c r="D31" s="10"/>
      <c r="E31" s="10"/>
      <c r="F31" s="11"/>
      <c r="G31" s="10"/>
    </row>
    <row r="32" spans="1:7" ht="15.75">
      <c r="A32" s="7"/>
      <c r="B32" s="192"/>
      <c r="C32" s="11"/>
      <c r="D32" s="10"/>
      <c r="E32" s="10"/>
      <c r="F32" s="11"/>
      <c r="G32" s="10"/>
    </row>
    <row r="33" spans="1:7" ht="15.75">
      <c r="A33" s="7"/>
      <c r="B33" s="192"/>
      <c r="C33" s="11"/>
      <c r="D33" s="10"/>
      <c r="E33" s="10"/>
      <c r="F33" s="11"/>
      <c r="G33" s="10"/>
    </row>
    <row r="34" spans="1:7" ht="15.75">
      <c r="A34" s="7"/>
      <c r="B34" s="192"/>
      <c r="C34" s="11"/>
      <c r="D34" s="10"/>
      <c r="E34" s="10"/>
      <c r="F34" s="11"/>
      <c r="G34" s="10"/>
    </row>
    <row r="35" spans="1:7" ht="15.75">
      <c r="A35" s="7"/>
      <c r="B35" s="192"/>
      <c r="C35" s="11"/>
      <c r="D35" s="10"/>
      <c r="E35" s="10"/>
      <c r="F35" s="11"/>
      <c r="G35" s="10"/>
    </row>
    <row r="36" spans="1:7" ht="15.75">
      <c r="A36" s="7"/>
      <c r="B36" s="192"/>
      <c r="C36" s="11"/>
      <c r="D36" s="10"/>
      <c r="E36" s="10"/>
      <c r="F36" s="11"/>
      <c r="G36" s="10"/>
    </row>
    <row r="37" spans="1:7" ht="15.75">
      <c r="A37" s="7"/>
      <c r="B37" s="192"/>
      <c r="C37" s="11"/>
      <c r="D37" s="10"/>
      <c r="E37" s="10"/>
      <c r="F37" s="11"/>
      <c r="G37" s="10"/>
    </row>
    <row r="38" spans="1:7" ht="15.75">
      <c r="A38" s="7"/>
      <c r="B38" s="192"/>
      <c r="C38" s="11"/>
      <c r="D38" s="10"/>
      <c r="E38" s="10"/>
      <c r="F38" s="11"/>
      <c r="G38" s="10"/>
    </row>
    <row r="39" spans="1:7" ht="15.75">
      <c r="A39" s="7"/>
      <c r="B39" s="192"/>
      <c r="C39" s="11"/>
      <c r="D39" s="10"/>
      <c r="E39" s="10"/>
      <c r="F39" s="11"/>
      <c r="G39" s="10"/>
    </row>
    <row r="40" spans="1:7" ht="15.75">
      <c r="A40" s="7"/>
      <c r="B40" s="192"/>
      <c r="C40" s="11"/>
      <c r="D40" s="10"/>
      <c r="E40" s="10"/>
      <c r="F40" s="11"/>
      <c r="G40" s="10"/>
    </row>
    <row r="41" spans="1:7" ht="15.75">
      <c r="A41" s="7"/>
      <c r="B41" s="192"/>
      <c r="C41" s="11"/>
      <c r="D41" s="10"/>
      <c r="E41" s="10"/>
      <c r="F41" s="11"/>
      <c r="G41" s="10"/>
    </row>
    <row r="42" spans="1:7" ht="15.75">
      <c r="A42" s="7"/>
      <c r="B42" s="192"/>
      <c r="C42" s="11"/>
      <c r="D42" s="10"/>
      <c r="E42" s="10"/>
      <c r="F42" s="11"/>
      <c r="G42" s="10"/>
    </row>
    <row r="43" spans="1:7" ht="15.75">
      <c r="A43" s="7"/>
      <c r="B43" s="192"/>
      <c r="C43" s="11"/>
      <c r="D43" s="10"/>
      <c r="E43" s="10"/>
      <c r="F43" s="11"/>
      <c r="G43" s="10"/>
    </row>
    <row r="44" spans="1:7" ht="15.75">
      <c r="A44" s="7"/>
      <c r="B44" s="192"/>
      <c r="C44" s="11"/>
      <c r="D44" s="10"/>
      <c r="E44" s="10"/>
      <c r="F44" s="11"/>
      <c r="G44" s="10"/>
    </row>
    <row r="45" spans="1:7" ht="15.75">
      <c r="A45" s="7"/>
      <c r="B45" s="192"/>
      <c r="C45" s="11"/>
      <c r="D45" s="10"/>
      <c r="E45" s="10"/>
      <c r="F45" s="11"/>
      <c r="G45" s="10"/>
    </row>
    <row r="46" spans="1:7" ht="15.75">
      <c r="A46" s="7"/>
      <c r="B46" s="192"/>
      <c r="C46" s="11"/>
      <c r="D46" s="10"/>
      <c r="E46" s="10"/>
      <c r="F46" s="11"/>
      <c r="G46" s="10"/>
    </row>
    <row r="47" spans="1:7" ht="15.75">
      <c r="A47" s="7"/>
      <c r="B47" s="192"/>
      <c r="C47" s="11"/>
      <c r="D47" s="10"/>
      <c r="E47" s="10"/>
      <c r="F47" s="11"/>
      <c r="G47" s="10"/>
    </row>
    <row r="48" spans="1:7" ht="15.75">
      <c r="A48" s="7"/>
      <c r="B48" s="192"/>
      <c r="C48" s="11"/>
      <c r="D48" s="10"/>
      <c r="E48" s="10"/>
      <c r="F48" s="11"/>
      <c r="G48" s="10"/>
    </row>
    <row r="49" spans="1:7" ht="15.75">
      <c r="A49" s="7"/>
      <c r="B49" s="192"/>
      <c r="C49" s="11"/>
      <c r="D49" s="10"/>
      <c r="E49" s="10"/>
      <c r="F49" s="11"/>
      <c r="G49" s="10"/>
    </row>
    <row r="50" spans="1:7" ht="15.75">
      <c r="A50" s="7"/>
      <c r="B50" s="192"/>
      <c r="C50" s="11"/>
      <c r="D50" s="10"/>
      <c r="E50" s="10"/>
      <c r="F50" s="11"/>
      <c r="G50" s="10"/>
    </row>
    <row r="51" spans="1:7" ht="15.75">
      <c r="A51" s="14"/>
      <c r="B51" s="193"/>
      <c r="C51" s="15"/>
      <c r="D51" s="15"/>
      <c r="E51" s="15"/>
      <c r="F51" s="15"/>
      <c r="G51" s="15"/>
    </row>
    <row r="52" spans="1:7" ht="15.75">
      <c r="A52" s="14"/>
      <c r="B52" s="193"/>
      <c r="C52" s="15"/>
      <c r="D52" s="15"/>
      <c r="E52" s="15"/>
      <c r="F52" s="15"/>
      <c r="G52" s="15"/>
    </row>
    <row r="53" spans="1:7" ht="15.75">
      <c r="A53" s="14"/>
      <c r="B53" s="193"/>
      <c r="C53" s="15"/>
      <c r="D53" s="15"/>
      <c r="E53" s="15"/>
      <c r="F53" s="15"/>
      <c r="G53" s="15"/>
    </row>
  </sheetData>
  <sheetProtection/>
  <printOptions/>
  <pageMargins left="0.75" right="0.75" top="1" bottom="1" header="0.3" footer="0.3"/>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sheetPr>
    <tabColor theme="8" tint="0.5999900102615356"/>
  </sheetPr>
  <dimension ref="A1:G23"/>
  <sheetViews>
    <sheetView zoomScalePageLayoutView="0" workbookViewId="0" topLeftCell="A1">
      <selection activeCell="A3" sqref="A3:D18"/>
    </sheetView>
  </sheetViews>
  <sheetFormatPr defaultColWidth="11.00390625" defaultRowHeight="15.75"/>
  <cols>
    <col min="1" max="1" width="25.125" style="0" customWidth="1"/>
    <col min="2" max="2" width="9.375" style="0" hidden="1" customWidth="1"/>
    <col min="3" max="3" width="13.875" style="0" customWidth="1"/>
    <col min="4" max="4" width="9.00390625" style="0" customWidth="1"/>
    <col min="5" max="5" width="20.00390625" style="0" customWidth="1"/>
    <col min="6" max="6" width="23.625" style="0" customWidth="1"/>
    <col min="7" max="7" width="22.625" style="0" customWidth="1"/>
  </cols>
  <sheetData>
    <row r="1" spans="1:2" ht="26.25">
      <c r="A1" s="114" t="s">
        <v>99</v>
      </c>
      <c r="B1" s="16"/>
    </row>
    <row r="2" spans="1:2" ht="15.75">
      <c r="A2" s="16"/>
      <c r="B2" s="16"/>
    </row>
    <row r="3" spans="1:5" ht="15.75">
      <c r="A3" s="115" t="s">
        <v>139</v>
      </c>
      <c r="B3" s="115"/>
      <c r="C3" s="116">
        <f>General!B3</f>
        <v>0</v>
      </c>
      <c r="D3" s="117"/>
      <c r="E3" s="117"/>
    </row>
    <row r="4" spans="1:5" ht="15.75">
      <c r="A4" s="115" t="s">
        <v>140</v>
      </c>
      <c r="B4" s="115"/>
      <c r="C4" s="116">
        <f>General!B5</f>
        <v>0</v>
      </c>
      <c r="D4" s="117"/>
      <c r="E4" s="117"/>
    </row>
    <row r="5" spans="1:5" ht="15.75">
      <c r="A5" s="115" t="s">
        <v>7</v>
      </c>
      <c r="B5" s="115"/>
      <c r="C5" s="116">
        <f>General!B7</f>
        <v>0</v>
      </c>
      <c r="D5" s="117"/>
      <c r="E5" s="117"/>
    </row>
    <row r="6" spans="1:2" ht="16.5" thickBot="1">
      <c r="A6" s="16"/>
      <c r="B6" s="16"/>
    </row>
    <row r="7" spans="1:7" ht="67.5" customHeight="1" thickBot="1">
      <c r="A7" s="78" t="s">
        <v>101</v>
      </c>
      <c r="B7" s="79"/>
      <c r="C7" s="166" t="s">
        <v>102</v>
      </c>
      <c r="D7" s="166"/>
      <c r="E7" s="166"/>
      <c r="F7" s="166"/>
      <c r="G7" s="167"/>
    </row>
    <row r="8" spans="1:4" ht="15.75">
      <c r="A8" s="16" t="s">
        <v>100</v>
      </c>
      <c r="B8" s="16"/>
      <c r="D8" s="14"/>
    </row>
    <row r="9" spans="1:4" ht="15.75">
      <c r="A9" s="164" t="s">
        <v>17</v>
      </c>
      <c r="B9" s="164"/>
      <c r="C9" s="164"/>
      <c r="D9" s="7"/>
    </row>
    <row r="10" spans="1:4" ht="15.75">
      <c r="A10" s="165" t="s">
        <v>82</v>
      </c>
      <c r="B10" s="165"/>
      <c r="C10" s="165"/>
      <c r="D10" s="7"/>
    </row>
    <row r="11" ht="15.75">
      <c r="D11" s="14"/>
    </row>
    <row r="12" spans="1:6" ht="15.75">
      <c r="A12" s="70" t="s">
        <v>83</v>
      </c>
      <c r="B12" s="70"/>
      <c r="C12" s="71"/>
      <c r="D12" s="38"/>
      <c r="F12" s="16"/>
    </row>
    <row r="14" spans="1:7" ht="15.75">
      <c r="A14" s="17" t="s">
        <v>18</v>
      </c>
      <c r="B14" s="17" t="s">
        <v>21</v>
      </c>
      <c r="C14" s="5" t="s">
        <v>11</v>
      </c>
      <c r="D14" s="5" t="s">
        <v>12</v>
      </c>
      <c r="E14" s="5" t="s">
        <v>13</v>
      </c>
      <c r="F14" s="18" t="s">
        <v>19</v>
      </c>
      <c r="G14" s="6" t="s">
        <v>16</v>
      </c>
    </row>
    <row r="15" spans="1:7" ht="15.75">
      <c r="A15" s="7"/>
      <c r="B15" s="7"/>
      <c r="C15" s="8"/>
      <c r="D15" s="9"/>
      <c r="E15" s="10"/>
      <c r="F15" s="10"/>
      <c r="G15" s="10"/>
    </row>
    <row r="16" spans="1:7" ht="15.75">
      <c r="A16" s="7"/>
      <c r="B16" s="7"/>
      <c r="C16" s="8"/>
      <c r="D16" s="9"/>
      <c r="E16" s="10"/>
      <c r="F16" s="10"/>
      <c r="G16" s="10"/>
    </row>
    <row r="17" spans="1:7" ht="15.75">
      <c r="A17" s="7"/>
      <c r="B17" s="7"/>
      <c r="C17" s="8"/>
      <c r="D17" s="9"/>
      <c r="E17" s="10"/>
      <c r="F17" s="10"/>
      <c r="G17" s="10"/>
    </row>
    <row r="18" spans="1:7" ht="15.75">
      <c r="A18" s="7"/>
      <c r="B18" s="7"/>
      <c r="C18" s="8"/>
      <c r="D18" s="9"/>
      <c r="E18" s="10"/>
      <c r="F18" s="10"/>
      <c r="G18" s="10"/>
    </row>
    <row r="19" spans="1:7" ht="15.75">
      <c r="A19" s="7"/>
      <c r="B19" s="7"/>
      <c r="C19" s="8"/>
      <c r="D19" s="9"/>
      <c r="E19" s="10"/>
      <c r="F19" s="10"/>
      <c r="G19" s="10"/>
    </row>
    <row r="20" spans="1:7" ht="15.75">
      <c r="A20" s="7"/>
      <c r="B20" s="7"/>
      <c r="C20" s="8"/>
      <c r="D20" s="9"/>
      <c r="E20" s="10"/>
      <c r="F20" s="10"/>
      <c r="G20" s="10"/>
    </row>
    <row r="21" spans="1:7" ht="15.75">
      <c r="A21" s="7"/>
      <c r="B21" s="7"/>
      <c r="C21" s="8"/>
      <c r="D21" s="9"/>
      <c r="E21" s="10"/>
      <c r="F21" s="10"/>
      <c r="G21" s="10"/>
    </row>
    <row r="22" spans="1:7" ht="15.75">
      <c r="A22" s="7"/>
      <c r="B22" s="7"/>
      <c r="C22" s="8"/>
      <c r="D22" s="9"/>
      <c r="E22" s="10"/>
      <c r="F22" s="10"/>
      <c r="G22" s="10"/>
    </row>
    <row r="23" spans="1:7" ht="15.75">
      <c r="A23" s="12"/>
      <c r="B23" s="12"/>
      <c r="C23" s="8"/>
      <c r="D23" s="13"/>
      <c r="E23" s="10"/>
      <c r="F23" s="10"/>
      <c r="G23" s="10"/>
    </row>
  </sheetData>
  <sheetProtection/>
  <mergeCells count="3">
    <mergeCell ref="A9:C9"/>
    <mergeCell ref="A10:C10"/>
    <mergeCell ref="C7:G7"/>
  </mergeCells>
  <printOptions/>
  <pageMargins left="0.75" right="0.75" top="1" bottom="1" header="0.3" footer="0.3"/>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sheetPr>
    <tabColor theme="6" tint="0.39998000860214233"/>
  </sheetPr>
  <dimension ref="A1:P82"/>
  <sheetViews>
    <sheetView showZeros="0" zoomScalePageLayoutView="0" workbookViewId="0" topLeftCell="A1">
      <selection activeCell="A3" sqref="A3:D18"/>
    </sheetView>
  </sheetViews>
  <sheetFormatPr defaultColWidth="11.00390625" defaultRowHeight="15.75"/>
  <cols>
    <col min="1" max="1" width="2.625" style="0" bestFit="1" customWidth="1"/>
    <col min="2" max="2" width="17.125" style="0" customWidth="1"/>
    <col min="3" max="3" width="6.125" style="0" customWidth="1"/>
    <col min="4" max="4" width="23.125" style="0" customWidth="1"/>
    <col min="5" max="5" width="5.625" style="0" customWidth="1"/>
    <col min="6" max="6" width="23.125" style="0" customWidth="1"/>
    <col min="7" max="7" width="10.00390625" style="0" bestFit="1" customWidth="1"/>
    <col min="8" max="8" width="6.875" style="0" customWidth="1"/>
    <col min="9" max="9" width="8.125" style="0" bestFit="1" customWidth="1"/>
    <col min="10" max="10" width="9.625" style="0" customWidth="1"/>
    <col min="11" max="11" width="9.50390625" style="0" customWidth="1"/>
    <col min="12" max="12" width="7.00390625" style="0" customWidth="1"/>
    <col min="13" max="13" width="8.625" style="0" customWidth="1"/>
    <col min="14" max="14" width="27.125" style="0" customWidth="1"/>
  </cols>
  <sheetData>
    <row r="1" spans="2:10" ht="15.75">
      <c r="B1" s="31" t="s">
        <v>26</v>
      </c>
      <c r="C1" s="60" t="s">
        <v>33</v>
      </c>
      <c r="D1" s="32"/>
      <c r="E1" s="32"/>
      <c r="F1" s="32"/>
      <c r="G1" s="32"/>
      <c r="H1" s="32"/>
      <c r="I1" s="32"/>
      <c r="J1" s="33"/>
    </row>
    <row r="2" spans="2:10" ht="15.75">
      <c r="B2" s="67"/>
      <c r="C2" s="68" t="s">
        <v>81</v>
      </c>
      <c r="D2" s="68"/>
      <c r="E2" s="68"/>
      <c r="F2" s="68"/>
      <c r="G2" s="68"/>
      <c r="H2" s="68"/>
      <c r="I2" s="68"/>
      <c r="J2" s="69"/>
    </row>
    <row r="3" spans="2:10" ht="16.5" thickBot="1">
      <c r="B3" s="34"/>
      <c r="C3" s="35" t="s">
        <v>34</v>
      </c>
      <c r="D3" s="35"/>
      <c r="E3" s="35"/>
      <c r="F3" s="35"/>
      <c r="G3" s="35"/>
      <c r="H3" s="35"/>
      <c r="I3" s="35"/>
      <c r="J3" s="36"/>
    </row>
    <row r="4" spans="2:10" ht="15.75">
      <c r="B4" s="91"/>
      <c r="C4" s="91"/>
      <c r="D4" s="91"/>
      <c r="E4" s="91"/>
      <c r="F4" s="91"/>
      <c r="G4" s="91"/>
      <c r="H4" s="91"/>
      <c r="I4" s="91"/>
      <c r="J4" s="91"/>
    </row>
    <row r="5" spans="2:10" ht="15.75">
      <c r="B5" s="118" t="s">
        <v>110</v>
      </c>
      <c r="C5" s="118"/>
      <c r="D5" s="118">
        <f>General!B3</f>
        <v>0</v>
      </c>
      <c r="E5" s="118" t="s">
        <v>11</v>
      </c>
      <c r="F5" s="118">
        <f>General!B5</f>
        <v>0</v>
      </c>
      <c r="G5" s="118" t="s">
        <v>111</v>
      </c>
      <c r="H5" s="118">
        <f>General!B7</f>
        <v>0</v>
      </c>
      <c r="I5" s="118"/>
      <c r="J5" s="118"/>
    </row>
    <row r="7" spans="1:16" ht="31.5">
      <c r="A7" s="19"/>
      <c r="B7" s="40" t="s">
        <v>11</v>
      </c>
      <c r="C7" s="41" t="s">
        <v>12</v>
      </c>
      <c r="D7" s="41" t="s">
        <v>20</v>
      </c>
      <c r="E7" s="42" t="s">
        <v>28</v>
      </c>
      <c r="F7" s="43" t="s">
        <v>37</v>
      </c>
      <c r="G7" s="42" t="s">
        <v>109</v>
      </c>
      <c r="H7" s="42" t="s">
        <v>32</v>
      </c>
      <c r="I7" s="41" t="s">
        <v>22</v>
      </c>
      <c r="J7" s="42" t="s">
        <v>107</v>
      </c>
      <c r="K7" s="42" t="s">
        <v>108</v>
      </c>
      <c r="L7" s="42" t="s">
        <v>29</v>
      </c>
      <c r="M7" s="42" t="s">
        <v>30</v>
      </c>
      <c r="N7" s="44" t="s">
        <v>31</v>
      </c>
      <c r="O7" s="39"/>
      <c r="P7" s="39"/>
    </row>
    <row r="8" spans="1:14" ht="15.75">
      <c r="A8" s="45">
        <f aca="true" t="shared" si="0" ref="A8:A71">A7+1</f>
        <v>1</v>
      </c>
      <c r="B8" s="88"/>
      <c r="C8" s="52"/>
      <c r="D8" s="53"/>
      <c r="E8" s="53"/>
      <c r="F8" s="54">
        <f aca="true" t="shared" si="1" ref="F8:F39">IF(E8="","",VLOOKUP(E8,Players,2,))</f>
      </c>
      <c r="G8" s="55">
        <f aca="true" t="shared" si="2" ref="G8:G39">IF(E8="","",VLOOKUP(E8,Players,3,))</f>
      </c>
      <c r="H8" s="55">
        <f aca="true" t="shared" si="3" ref="H8:H39">IF(E8="","",VLOOKUP(E8,Players,5,))</f>
      </c>
      <c r="I8" s="56"/>
      <c r="J8" s="47">
        <f aca="true" t="shared" si="4" ref="J8:J39">IF(E8="","",COUNTIF(F$1:F$65536,F8))</f>
      </c>
      <c r="K8" s="47">
        <f aca="true" t="shared" si="5" ref="K8:K39">IF(F8="","",COUNTIF(G$1:G$65536,G8))</f>
      </c>
      <c r="L8" s="47">
        <f aca="true" t="shared" si="6" ref="L8:L39">IF(G8="","",COUNTIF(H$1:H$65536,H8))</f>
      </c>
      <c r="M8" s="47">
        <f aca="true" t="shared" si="7" ref="M8:M39">IF(H8="","",COUNTIF(I$1:I$65536,I8))</f>
      </c>
      <c r="N8" s="59"/>
    </row>
    <row r="9" spans="1:14" ht="15.75">
      <c r="A9" s="45">
        <f t="shared" si="0"/>
        <v>2</v>
      </c>
      <c r="B9" s="88"/>
      <c r="C9" s="52"/>
      <c r="D9" s="53"/>
      <c r="E9" s="53"/>
      <c r="F9" s="54">
        <f t="shared" si="1"/>
      </c>
      <c r="G9" s="55">
        <f t="shared" si="2"/>
      </c>
      <c r="H9" s="55">
        <f t="shared" si="3"/>
      </c>
      <c r="I9" s="56"/>
      <c r="J9" s="47">
        <f t="shared" si="4"/>
      </c>
      <c r="K9" s="47">
        <f t="shared" si="5"/>
      </c>
      <c r="L9" s="47">
        <f t="shared" si="6"/>
      </c>
      <c r="M9" s="47">
        <f t="shared" si="7"/>
      </c>
      <c r="N9" s="59"/>
    </row>
    <row r="10" spans="1:14" ht="15.75">
      <c r="A10" s="45">
        <f t="shared" si="0"/>
        <v>3</v>
      </c>
      <c r="B10" s="88"/>
      <c r="C10" s="52"/>
      <c r="D10" s="53"/>
      <c r="E10" s="53"/>
      <c r="F10" s="54">
        <f t="shared" si="1"/>
      </c>
      <c r="G10" s="55">
        <f t="shared" si="2"/>
      </c>
      <c r="H10" s="55">
        <f t="shared" si="3"/>
      </c>
      <c r="I10" s="56"/>
      <c r="J10" s="47">
        <f t="shared" si="4"/>
      </c>
      <c r="K10" s="47">
        <f t="shared" si="5"/>
      </c>
      <c r="L10" s="47">
        <f t="shared" si="6"/>
      </c>
      <c r="M10" s="47">
        <f t="shared" si="7"/>
      </c>
      <c r="N10" s="59"/>
    </row>
    <row r="11" spans="1:14" ht="15.75">
      <c r="A11" s="45">
        <f t="shared" si="0"/>
        <v>4</v>
      </c>
      <c r="B11" s="88"/>
      <c r="C11" s="52"/>
      <c r="D11" s="53"/>
      <c r="E11" s="53"/>
      <c r="F11" s="54">
        <f t="shared" si="1"/>
      </c>
      <c r="G11" s="55">
        <f t="shared" si="2"/>
      </c>
      <c r="H11" s="55">
        <f t="shared" si="3"/>
      </c>
      <c r="I11" s="56"/>
      <c r="J11" s="47">
        <f t="shared" si="4"/>
      </c>
      <c r="K11" s="47">
        <f t="shared" si="5"/>
      </c>
      <c r="L11" s="47">
        <f t="shared" si="6"/>
      </c>
      <c r="M11" s="47">
        <f t="shared" si="7"/>
      </c>
      <c r="N11" s="59"/>
    </row>
    <row r="12" spans="1:14" ht="15.75">
      <c r="A12" s="45">
        <f t="shared" si="0"/>
        <v>5</v>
      </c>
      <c r="B12" s="88"/>
      <c r="C12" s="52"/>
      <c r="D12" s="53"/>
      <c r="E12" s="53"/>
      <c r="F12" s="54">
        <f t="shared" si="1"/>
      </c>
      <c r="G12" s="55">
        <f t="shared" si="2"/>
      </c>
      <c r="H12" s="55">
        <f t="shared" si="3"/>
      </c>
      <c r="I12" s="56"/>
      <c r="J12" s="47">
        <f t="shared" si="4"/>
      </c>
      <c r="K12" s="47">
        <f t="shared" si="5"/>
      </c>
      <c r="L12" s="47">
        <f t="shared" si="6"/>
      </c>
      <c r="M12" s="47">
        <f t="shared" si="7"/>
      </c>
      <c r="N12" s="59"/>
    </row>
    <row r="13" spans="1:14" ht="15.75">
      <c r="A13" s="45">
        <f t="shared" si="0"/>
        <v>6</v>
      </c>
      <c r="B13" s="88"/>
      <c r="C13" s="52"/>
      <c r="D13" s="53"/>
      <c r="E13" s="53"/>
      <c r="F13" s="54">
        <f t="shared" si="1"/>
      </c>
      <c r="G13" s="55">
        <f t="shared" si="2"/>
      </c>
      <c r="H13" s="55">
        <f t="shared" si="3"/>
      </c>
      <c r="I13" s="56"/>
      <c r="J13" s="47">
        <f t="shared" si="4"/>
      </c>
      <c r="K13" s="47">
        <f t="shared" si="5"/>
      </c>
      <c r="L13" s="47">
        <f t="shared" si="6"/>
      </c>
      <c r="M13" s="47">
        <f t="shared" si="7"/>
      </c>
      <c r="N13" s="59"/>
    </row>
    <row r="14" spans="1:14" ht="15.75">
      <c r="A14" s="45">
        <f t="shared" si="0"/>
        <v>7</v>
      </c>
      <c r="B14" s="88"/>
      <c r="C14" s="52"/>
      <c r="D14" s="53"/>
      <c r="E14" s="53"/>
      <c r="F14" s="54">
        <f t="shared" si="1"/>
      </c>
      <c r="G14" s="55">
        <f t="shared" si="2"/>
      </c>
      <c r="H14" s="55">
        <f t="shared" si="3"/>
      </c>
      <c r="I14" s="56"/>
      <c r="J14" s="47">
        <f t="shared" si="4"/>
      </c>
      <c r="K14" s="47">
        <f t="shared" si="5"/>
      </c>
      <c r="L14" s="47">
        <f t="shared" si="6"/>
      </c>
      <c r="M14" s="47">
        <f t="shared" si="7"/>
      </c>
      <c r="N14" s="59"/>
    </row>
    <row r="15" spans="1:14" ht="15.75">
      <c r="A15" s="45">
        <f t="shared" si="0"/>
        <v>8</v>
      </c>
      <c r="B15" s="88"/>
      <c r="C15" s="52"/>
      <c r="D15" s="53"/>
      <c r="E15" s="53"/>
      <c r="F15" s="54">
        <f t="shared" si="1"/>
      </c>
      <c r="G15" s="55">
        <f t="shared" si="2"/>
      </c>
      <c r="H15" s="55">
        <f t="shared" si="3"/>
      </c>
      <c r="I15" s="56"/>
      <c r="J15" s="47">
        <f t="shared" si="4"/>
      </c>
      <c r="K15" s="47">
        <f t="shared" si="5"/>
      </c>
      <c r="L15" s="47">
        <f t="shared" si="6"/>
      </c>
      <c r="M15" s="47">
        <f t="shared" si="7"/>
      </c>
      <c r="N15" s="59"/>
    </row>
    <row r="16" spans="1:14" ht="15.75">
      <c r="A16" s="45">
        <f t="shared" si="0"/>
        <v>9</v>
      </c>
      <c r="B16" s="88"/>
      <c r="C16" s="52"/>
      <c r="D16" s="53"/>
      <c r="E16" s="53"/>
      <c r="F16" s="54">
        <f t="shared" si="1"/>
      </c>
      <c r="G16" s="55">
        <f t="shared" si="2"/>
      </c>
      <c r="H16" s="55">
        <f t="shared" si="3"/>
      </c>
      <c r="I16" s="56"/>
      <c r="J16" s="47">
        <f t="shared" si="4"/>
      </c>
      <c r="K16" s="47">
        <f t="shared" si="5"/>
      </c>
      <c r="L16" s="47">
        <f t="shared" si="6"/>
      </c>
      <c r="M16" s="47">
        <f t="shared" si="7"/>
      </c>
      <c r="N16" s="59"/>
    </row>
    <row r="17" spans="1:14" ht="15.75">
      <c r="A17" s="45">
        <f t="shared" si="0"/>
        <v>10</v>
      </c>
      <c r="B17" s="88"/>
      <c r="C17" s="52"/>
      <c r="D17" s="53"/>
      <c r="E17" s="53"/>
      <c r="F17" s="54">
        <f t="shared" si="1"/>
      </c>
      <c r="G17" s="55">
        <f t="shared" si="2"/>
      </c>
      <c r="H17" s="55">
        <f t="shared" si="3"/>
      </c>
      <c r="I17" s="56"/>
      <c r="J17" s="47">
        <f t="shared" si="4"/>
      </c>
      <c r="K17" s="47">
        <f t="shared" si="5"/>
      </c>
      <c r="L17" s="47">
        <f t="shared" si="6"/>
      </c>
      <c r="M17" s="47">
        <f t="shared" si="7"/>
      </c>
      <c r="N17" s="59"/>
    </row>
    <row r="18" spans="1:14" ht="15.75">
      <c r="A18" s="45">
        <f t="shared" si="0"/>
        <v>11</v>
      </c>
      <c r="B18" s="88"/>
      <c r="C18" s="52"/>
      <c r="D18" s="53"/>
      <c r="E18" s="53"/>
      <c r="F18" s="54">
        <f t="shared" si="1"/>
      </c>
      <c r="G18" s="55">
        <f t="shared" si="2"/>
      </c>
      <c r="H18" s="55">
        <f t="shared" si="3"/>
      </c>
      <c r="I18" s="56"/>
      <c r="J18" s="47">
        <f t="shared" si="4"/>
      </c>
      <c r="K18" s="47">
        <f t="shared" si="5"/>
      </c>
      <c r="L18" s="47">
        <f t="shared" si="6"/>
      </c>
      <c r="M18" s="47">
        <f t="shared" si="7"/>
      </c>
      <c r="N18" s="59"/>
    </row>
    <row r="19" spans="1:14" ht="15.75">
      <c r="A19" s="45">
        <f t="shared" si="0"/>
        <v>12</v>
      </c>
      <c r="B19" s="88"/>
      <c r="C19" s="52"/>
      <c r="D19" s="53"/>
      <c r="E19" s="53"/>
      <c r="F19" s="54">
        <f t="shared" si="1"/>
      </c>
      <c r="G19" s="55">
        <f t="shared" si="2"/>
      </c>
      <c r="H19" s="55">
        <f t="shared" si="3"/>
      </c>
      <c r="I19" s="56"/>
      <c r="J19" s="47">
        <f t="shared" si="4"/>
      </c>
      <c r="K19" s="47">
        <f t="shared" si="5"/>
      </c>
      <c r="L19" s="47">
        <f t="shared" si="6"/>
      </c>
      <c r="M19" s="47">
        <f t="shared" si="7"/>
      </c>
      <c r="N19" s="59"/>
    </row>
    <row r="20" spans="1:14" ht="15.75">
      <c r="A20" s="45">
        <f t="shared" si="0"/>
        <v>13</v>
      </c>
      <c r="B20" s="88"/>
      <c r="C20" s="52"/>
      <c r="D20" s="53"/>
      <c r="E20" s="53"/>
      <c r="F20" s="54">
        <f t="shared" si="1"/>
      </c>
      <c r="G20" s="55">
        <f t="shared" si="2"/>
      </c>
      <c r="H20" s="55">
        <f t="shared" si="3"/>
      </c>
      <c r="I20" s="56"/>
      <c r="J20" s="47">
        <f t="shared" si="4"/>
      </c>
      <c r="K20" s="47">
        <f t="shared" si="5"/>
      </c>
      <c r="L20" s="47">
        <f t="shared" si="6"/>
      </c>
      <c r="M20" s="47">
        <f t="shared" si="7"/>
      </c>
      <c r="N20" s="59"/>
    </row>
    <row r="21" spans="1:14" ht="15.75">
      <c r="A21" s="45">
        <f t="shared" si="0"/>
        <v>14</v>
      </c>
      <c r="B21" s="88"/>
      <c r="C21" s="52"/>
      <c r="D21" s="53"/>
      <c r="E21" s="53"/>
      <c r="F21" s="54">
        <f t="shared" si="1"/>
      </c>
      <c r="G21" s="55">
        <f t="shared" si="2"/>
      </c>
      <c r="H21" s="55">
        <f t="shared" si="3"/>
      </c>
      <c r="I21" s="56"/>
      <c r="J21" s="47">
        <f t="shared" si="4"/>
      </c>
      <c r="K21" s="47">
        <f t="shared" si="5"/>
      </c>
      <c r="L21" s="47">
        <f t="shared" si="6"/>
      </c>
      <c r="M21" s="47">
        <f t="shared" si="7"/>
      </c>
      <c r="N21" s="59"/>
    </row>
    <row r="22" spans="1:14" ht="15.75">
      <c r="A22" s="45">
        <f t="shared" si="0"/>
        <v>15</v>
      </c>
      <c r="B22" s="88"/>
      <c r="C22" s="52"/>
      <c r="D22" s="53"/>
      <c r="E22" s="53"/>
      <c r="F22" s="54">
        <f t="shared" si="1"/>
      </c>
      <c r="G22" s="55">
        <f t="shared" si="2"/>
      </c>
      <c r="H22" s="55">
        <f t="shared" si="3"/>
      </c>
      <c r="I22" s="56"/>
      <c r="J22" s="47">
        <f t="shared" si="4"/>
      </c>
      <c r="K22" s="47">
        <f t="shared" si="5"/>
      </c>
      <c r="L22" s="47">
        <f t="shared" si="6"/>
      </c>
      <c r="M22" s="47">
        <f t="shared" si="7"/>
      </c>
      <c r="N22" s="59"/>
    </row>
    <row r="23" spans="1:14" ht="15.75">
      <c r="A23" s="45">
        <f t="shared" si="0"/>
        <v>16</v>
      </c>
      <c r="B23" s="88"/>
      <c r="C23" s="52"/>
      <c r="D23" s="53"/>
      <c r="E23" s="53"/>
      <c r="F23" s="54">
        <f t="shared" si="1"/>
      </c>
      <c r="G23" s="55">
        <f t="shared" si="2"/>
      </c>
      <c r="H23" s="55">
        <f t="shared" si="3"/>
      </c>
      <c r="I23" s="56"/>
      <c r="J23" s="47">
        <f t="shared" si="4"/>
      </c>
      <c r="K23" s="47">
        <f t="shared" si="5"/>
      </c>
      <c r="L23" s="47">
        <f t="shared" si="6"/>
      </c>
      <c r="M23" s="47">
        <f t="shared" si="7"/>
      </c>
      <c r="N23" s="59"/>
    </row>
    <row r="24" spans="1:14" ht="15.75">
      <c r="A24" s="45">
        <f t="shared" si="0"/>
        <v>17</v>
      </c>
      <c r="B24" s="88"/>
      <c r="C24" s="52"/>
      <c r="D24" s="53"/>
      <c r="E24" s="53"/>
      <c r="F24" s="54">
        <f t="shared" si="1"/>
      </c>
      <c r="G24" s="55">
        <f t="shared" si="2"/>
      </c>
      <c r="H24" s="55">
        <f t="shared" si="3"/>
      </c>
      <c r="I24" s="56"/>
      <c r="J24" s="47">
        <f t="shared" si="4"/>
      </c>
      <c r="K24" s="47">
        <f t="shared" si="5"/>
      </c>
      <c r="L24" s="47">
        <f t="shared" si="6"/>
      </c>
      <c r="M24" s="47">
        <f t="shared" si="7"/>
      </c>
      <c r="N24" s="59"/>
    </row>
    <row r="25" spans="1:14" ht="15.75">
      <c r="A25" s="45">
        <f t="shared" si="0"/>
        <v>18</v>
      </c>
      <c r="B25" s="88"/>
      <c r="C25" s="52"/>
      <c r="D25" s="53"/>
      <c r="E25" s="53"/>
      <c r="F25" s="54">
        <f t="shared" si="1"/>
      </c>
      <c r="G25" s="55">
        <f t="shared" si="2"/>
      </c>
      <c r="H25" s="55">
        <f t="shared" si="3"/>
      </c>
      <c r="I25" s="56"/>
      <c r="J25" s="47">
        <f t="shared" si="4"/>
      </c>
      <c r="K25" s="47">
        <f t="shared" si="5"/>
      </c>
      <c r="L25" s="47">
        <f t="shared" si="6"/>
      </c>
      <c r="M25" s="47">
        <f t="shared" si="7"/>
      </c>
      <c r="N25" s="59"/>
    </row>
    <row r="26" spans="1:14" ht="15.75">
      <c r="A26" s="45">
        <f t="shared" si="0"/>
        <v>19</v>
      </c>
      <c r="B26" s="88"/>
      <c r="C26" s="52"/>
      <c r="D26" s="53"/>
      <c r="E26" s="53"/>
      <c r="F26" s="54">
        <f t="shared" si="1"/>
      </c>
      <c r="G26" s="55">
        <f t="shared" si="2"/>
      </c>
      <c r="H26" s="55">
        <f t="shared" si="3"/>
      </c>
      <c r="I26" s="56"/>
      <c r="J26" s="47">
        <f t="shared" si="4"/>
      </c>
      <c r="K26" s="47">
        <f t="shared" si="5"/>
      </c>
      <c r="L26" s="47">
        <f t="shared" si="6"/>
      </c>
      <c r="M26" s="47">
        <f t="shared" si="7"/>
      </c>
      <c r="N26" s="59"/>
    </row>
    <row r="27" spans="1:14" ht="15.75">
      <c r="A27" s="45">
        <f t="shared" si="0"/>
        <v>20</v>
      </c>
      <c r="B27" s="88"/>
      <c r="C27" s="52"/>
      <c r="D27" s="53"/>
      <c r="E27" s="53"/>
      <c r="F27" s="54">
        <f t="shared" si="1"/>
      </c>
      <c r="G27" s="55">
        <f t="shared" si="2"/>
      </c>
      <c r="H27" s="55">
        <f t="shared" si="3"/>
      </c>
      <c r="I27" s="56"/>
      <c r="J27" s="47">
        <f t="shared" si="4"/>
      </c>
      <c r="K27" s="47">
        <f t="shared" si="5"/>
      </c>
      <c r="L27" s="47">
        <f t="shared" si="6"/>
      </c>
      <c r="M27" s="47">
        <f t="shared" si="7"/>
      </c>
      <c r="N27" s="59"/>
    </row>
    <row r="28" spans="1:14" ht="15.75">
      <c r="A28" s="45">
        <f t="shared" si="0"/>
        <v>21</v>
      </c>
      <c r="B28" s="88"/>
      <c r="C28" s="52"/>
      <c r="D28" s="53"/>
      <c r="E28" s="53"/>
      <c r="F28" s="54">
        <f t="shared" si="1"/>
      </c>
      <c r="G28" s="55">
        <f t="shared" si="2"/>
      </c>
      <c r="H28" s="55">
        <f t="shared" si="3"/>
      </c>
      <c r="I28" s="56"/>
      <c r="J28" s="47">
        <f t="shared" si="4"/>
      </c>
      <c r="K28" s="47">
        <f t="shared" si="5"/>
      </c>
      <c r="L28" s="47">
        <f t="shared" si="6"/>
      </c>
      <c r="M28" s="47">
        <f t="shared" si="7"/>
      </c>
      <c r="N28" s="59"/>
    </row>
    <row r="29" spans="1:14" ht="15.75">
      <c r="A29" s="45">
        <f t="shared" si="0"/>
        <v>22</v>
      </c>
      <c r="B29" s="88"/>
      <c r="C29" s="52"/>
      <c r="D29" s="53"/>
      <c r="E29" s="53"/>
      <c r="F29" s="54">
        <f t="shared" si="1"/>
      </c>
      <c r="G29" s="55">
        <f t="shared" si="2"/>
      </c>
      <c r="H29" s="55">
        <f t="shared" si="3"/>
      </c>
      <c r="I29" s="56"/>
      <c r="J29" s="47">
        <f t="shared" si="4"/>
      </c>
      <c r="K29" s="47">
        <f t="shared" si="5"/>
      </c>
      <c r="L29" s="47">
        <f t="shared" si="6"/>
      </c>
      <c r="M29" s="47">
        <f t="shared" si="7"/>
      </c>
      <c r="N29" s="59"/>
    </row>
    <row r="30" spans="1:14" ht="15.75">
      <c r="A30" s="45">
        <f t="shared" si="0"/>
        <v>23</v>
      </c>
      <c r="B30" s="88"/>
      <c r="C30" s="52"/>
      <c r="D30" s="53"/>
      <c r="E30" s="53"/>
      <c r="F30" s="54">
        <f t="shared" si="1"/>
      </c>
      <c r="G30" s="55">
        <f t="shared" si="2"/>
      </c>
      <c r="H30" s="55">
        <f t="shared" si="3"/>
      </c>
      <c r="I30" s="56"/>
      <c r="J30" s="47">
        <f t="shared" si="4"/>
      </c>
      <c r="K30" s="47">
        <f t="shared" si="5"/>
      </c>
      <c r="L30" s="47">
        <f t="shared" si="6"/>
      </c>
      <c r="M30" s="47">
        <f t="shared" si="7"/>
      </c>
      <c r="N30" s="59"/>
    </row>
    <row r="31" spans="1:14" ht="15.75">
      <c r="A31" s="45">
        <f t="shared" si="0"/>
        <v>24</v>
      </c>
      <c r="B31" s="88"/>
      <c r="C31" s="52"/>
      <c r="D31" s="53"/>
      <c r="E31" s="53"/>
      <c r="F31" s="54">
        <f t="shared" si="1"/>
      </c>
      <c r="G31" s="55">
        <f t="shared" si="2"/>
      </c>
      <c r="H31" s="55">
        <f t="shared" si="3"/>
      </c>
      <c r="I31" s="56"/>
      <c r="J31" s="47">
        <f t="shared" si="4"/>
      </c>
      <c r="K31" s="47">
        <f t="shared" si="5"/>
      </c>
      <c r="L31" s="47">
        <f t="shared" si="6"/>
      </c>
      <c r="M31" s="47">
        <f t="shared" si="7"/>
      </c>
      <c r="N31" s="59"/>
    </row>
    <row r="32" spans="1:14" ht="15.75">
      <c r="A32" s="45">
        <f t="shared" si="0"/>
        <v>25</v>
      </c>
      <c r="B32" s="88"/>
      <c r="C32" s="52"/>
      <c r="D32" s="53"/>
      <c r="E32" s="53"/>
      <c r="F32" s="54">
        <f t="shared" si="1"/>
      </c>
      <c r="G32" s="55">
        <f t="shared" si="2"/>
      </c>
      <c r="H32" s="55">
        <f t="shared" si="3"/>
      </c>
      <c r="I32" s="56"/>
      <c r="J32" s="47">
        <f t="shared" si="4"/>
      </c>
      <c r="K32" s="47">
        <f t="shared" si="5"/>
      </c>
      <c r="L32" s="47">
        <f t="shared" si="6"/>
      </c>
      <c r="M32" s="47">
        <f t="shared" si="7"/>
      </c>
      <c r="N32" s="59"/>
    </row>
    <row r="33" spans="1:14" ht="15.75">
      <c r="A33" s="45">
        <f t="shared" si="0"/>
        <v>26</v>
      </c>
      <c r="B33" s="88"/>
      <c r="C33" s="52"/>
      <c r="D33" s="53"/>
      <c r="E33" s="53"/>
      <c r="F33" s="54">
        <f t="shared" si="1"/>
      </c>
      <c r="G33" s="55">
        <f t="shared" si="2"/>
      </c>
      <c r="H33" s="55">
        <f t="shared" si="3"/>
      </c>
      <c r="I33" s="56"/>
      <c r="J33" s="47">
        <f t="shared" si="4"/>
      </c>
      <c r="K33" s="47">
        <f t="shared" si="5"/>
      </c>
      <c r="L33" s="47">
        <f t="shared" si="6"/>
      </c>
      <c r="M33" s="47">
        <f t="shared" si="7"/>
      </c>
      <c r="N33" s="59"/>
    </row>
    <row r="34" spans="1:14" ht="15.75">
      <c r="A34" s="45">
        <f t="shared" si="0"/>
        <v>27</v>
      </c>
      <c r="B34" s="88"/>
      <c r="C34" s="52"/>
      <c r="D34" s="53"/>
      <c r="E34" s="53"/>
      <c r="F34" s="54">
        <f t="shared" si="1"/>
      </c>
      <c r="G34" s="55">
        <f t="shared" si="2"/>
      </c>
      <c r="H34" s="55">
        <f t="shared" si="3"/>
      </c>
      <c r="I34" s="56"/>
      <c r="J34" s="47">
        <f t="shared" si="4"/>
      </c>
      <c r="K34" s="47">
        <f t="shared" si="5"/>
      </c>
      <c r="L34" s="47">
        <f t="shared" si="6"/>
      </c>
      <c r="M34" s="47">
        <f t="shared" si="7"/>
      </c>
      <c r="N34" s="59"/>
    </row>
    <row r="35" spans="1:14" ht="15.75">
      <c r="A35" s="45">
        <f t="shared" si="0"/>
        <v>28</v>
      </c>
      <c r="B35" s="88"/>
      <c r="C35" s="52"/>
      <c r="D35" s="53"/>
      <c r="E35" s="53"/>
      <c r="F35" s="54">
        <f t="shared" si="1"/>
      </c>
      <c r="G35" s="55">
        <f t="shared" si="2"/>
      </c>
      <c r="H35" s="55">
        <f t="shared" si="3"/>
      </c>
      <c r="I35" s="56"/>
      <c r="J35" s="47">
        <f t="shared" si="4"/>
      </c>
      <c r="K35" s="47">
        <f t="shared" si="5"/>
      </c>
      <c r="L35" s="47">
        <f t="shared" si="6"/>
      </c>
      <c r="M35" s="47">
        <f t="shared" si="7"/>
      </c>
      <c r="N35" s="59"/>
    </row>
    <row r="36" spans="1:14" ht="15.75">
      <c r="A36" s="45">
        <f t="shared" si="0"/>
        <v>29</v>
      </c>
      <c r="B36" s="88"/>
      <c r="C36" s="52"/>
      <c r="D36" s="53"/>
      <c r="E36" s="53"/>
      <c r="F36" s="54">
        <f t="shared" si="1"/>
      </c>
      <c r="G36" s="55">
        <f t="shared" si="2"/>
      </c>
      <c r="H36" s="55">
        <f t="shared" si="3"/>
      </c>
      <c r="I36" s="56"/>
      <c r="J36" s="47">
        <f t="shared" si="4"/>
      </c>
      <c r="K36" s="47">
        <f t="shared" si="5"/>
      </c>
      <c r="L36" s="47">
        <f t="shared" si="6"/>
      </c>
      <c r="M36" s="47">
        <f t="shared" si="7"/>
      </c>
      <c r="N36" s="59"/>
    </row>
    <row r="37" spans="1:14" ht="15.75">
      <c r="A37" s="45">
        <f t="shared" si="0"/>
        <v>30</v>
      </c>
      <c r="B37" s="88"/>
      <c r="C37" s="52"/>
      <c r="D37" s="53"/>
      <c r="E37" s="53"/>
      <c r="F37" s="54">
        <f t="shared" si="1"/>
      </c>
      <c r="G37" s="55">
        <f t="shared" si="2"/>
      </c>
      <c r="H37" s="55">
        <f t="shared" si="3"/>
      </c>
      <c r="I37" s="56"/>
      <c r="J37" s="47">
        <f t="shared" si="4"/>
      </c>
      <c r="K37" s="47">
        <f t="shared" si="5"/>
      </c>
      <c r="L37" s="47">
        <f t="shared" si="6"/>
      </c>
      <c r="M37" s="47">
        <f t="shared" si="7"/>
      </c>
      <c r="N37" s="59"/>
    </row>
    <row r="38" spans="1:14" ht="15.75">
      <c r="A38" s="45">
        <f t="shared" si="0"/>
        <v>31</v>
      </c>
      <c r="B38" s="88"/>
      <c r="C38" s="52"/>
      <c r="D38" s="53"/>
      <c r="E38" s="53"/>
      <c r="F38" s="54">
        <f t="shared" si="1"/>
      </c>
      <c r="G38" s="55">
        <f t="shared" si="2"/>
      </c>
      <c r="H38" s="55">
        <f t="shared" si="3"/>
      </c>
      <c r="I38" s="56"/>
      <c r="J38" s="47">
        <f t="shared" si="4"/>
      </c>
      <c r="K38" s="47">
        <f t="shared" si="5"/>
      </c>
      <c r="L38" s="47">
        <f t="shared" si="6"/>
      </c>
      <c r="M38" s="47">
        <f t="shared" si="7"/>
      </c>
      <c r="N38" s="59"/>
    </row>
    <row r="39" spans="1:14" ht="15.75">
      <c r="A39" s="45">
        <f t="shared" si="0"/>
        <v>32</v>
      </c>
      <c r="B39" s="88"/>
      <c r="C39" s="52"/>
      <c r="D39" s="53"/>
      <c r="E39" s="53"/>
      <c r="F39" s="54">
        <f t="shared" si="1"/>
      </c>
      <c r="G39" s="55">
        <f t="shared" si="2"/>
      </c>
      <c r="H39" s="55">
        <f t="shared" si="3"/>
      </c>
      <c r="I39" s="56"/>
      <c r="J39" s="47">
        <f t="shared" si="4"/>
      </c>
      <c r="K39" s="47">
        <f t="shared" si="5"/>
      </c>
      <c r="L39" s="47">
        <f t="shared" si="6"/>
      </c>
      <c r="M39" s="47">
        <f t="shared" si="7"/>
      </c>
      <c r="N39" s="59"/>
    </row>
    <row r="40" spans="1:14" ht="15.75">
      <c r="A40" s="45">
        <f t="shared" si="0"/>
        <v>33</v>
      </c>
      <c r="B40" s="88"/>
      <c r="C40" s="52"/>
      <c r="D40" s="53"/>
      <c r="E40" s="53"/>
      <c r="F40" s="54">
        <f aca="true" t="shared" si="8" ref="F40:F71">IF(E40="","",VLOOKUP(E40,Players,2,))</f>
      </c>
      <c r="G40" s="55">
        <f aca="true" t="shared" si="9" ref="G40:G71">IF(E40="","",VLOOKUP(E40,Players,3,))</f>
      </c>
      <c r="H40" s="55">
        <f aca="true" t="shared" si="10" ref="H40:H71">IF(E40="","",VLOOKUP(E40,Players,5,))</f>
      </c>
      <c r="I40" s="56"/>
      <c r="J40" s="47">
        <f aca="true" t="shared" si="11" ref="J40:J71">IF(E40="","",COUNTIF(F$1:F$65536,F40))</f>
      </c>
      <c r="K40" s="47">
        <f aca="true" t="shared" si="12" ref="K40:K71">IF(F40="","",COUNTIF(G$1:G$65536,G40))</f>
      </c>
      <c r="L40" s="47">
        <f aca="true" t="shared" si="13" ref="L40:L71">IF(G40="","",COUNTIF(H$1:H$65536,H40))</f>
      </c>
      <c r="M40" s="47">
        <f aca="true" t="shared" si="14" ref="M40:M71">IF(H40="","",COUNTIF(I$1:I$65536,I40))</f>
      </c>
      <c r="N40" s="59"/>
    </row>
    <row r="41" spans="1:14" ht="15.75">
      <c r="A41" s="45">
        <f t="shared" si="0"/>
        <v>34</v>
      </c>
      <c r="B41" s="88"/>
      <c r="C41" s="52"/>
      <c r="D41" s="53"/>
      <c r="E41" s="53"/>
      <c r="F41" s="54">
        <f t="shared" si="8"/>
      </c>
      <c r="G41" s="55">
        <f t="shared" si="9"/>
      </c>
      <c r="H41" s="55">
        <f t="shared" si="10"/>
      </c>
      <c r="I41" s="56"/>
      <c r="J41" s="47">
        <f t="shared" si="11"/>
      </c>
      <c r="K41" s="47">
        <f t="shared" si="12"/>
      </c>
      <c r="L41" s="47">
        <f t="shared" si="13"/>
      </c>
      <c r="M41" s="47">
        <f t="shared" si="14"/>
      </c>
      <c r="N41" s="59"/>
    </row>
    <row r="42" spans="1:14" ht="15.75">
      <c r="A42" s="45">
        <f t="shared" si="0"/>
        <v>35</v>
      </c>
      <c r="B42" s="88"/>
      <c r="C42" s="52"/>
      <c r="D42" s="53"/>
      <c r="E42" s="53"/>
      <c r="F42" s="54">
        <f t="shared" si="8"/>
      </c>
      <c r="G42" s="55">
        <f t="shared" si="9"/>
      </c>
      <c r="H42" s="55">
        <f t="shared" si="10"/>
      </c>
      <c r="I42" s="56"/>
      <c r="J42" s="47">
        <f t="shared" si="11"/>
      </c>
      <c r="K42" s="47">
        <f t="shared" si="12"/>
      </c>
      <c r="L42" s="47">
        <f t="shared" si="13"/>
      </c>
      <c r="M42" s="47">
        <f t="shared" si="14"/>
      </c>
      <c r="N42" s="59"/>
    </row>
    <row r="43" spans="1:14" ht="15.75">
      <c r="A43" s="45">
        <f t="shared" si="0"/>
        <v>36</v>
      </c>
      <c r="B43" s="88"/>
      <c r="C43" s="52"/>
      <c r="D43" s="53"/>
      <c r="E43" s="53"/>
      <c r="F43" s="54">
        <f t="shared" si="8"/>
      </c>
      <c r="G43" s="55">
        <f t="shared" si="9"/>
      </c>
      <c r="H43" s="55">
        <f t="shared" si="10"/>
      </c>
      <c r="I43" s="56"/>
      <c r="J43" s="47">
        <f t="shared" si="11"/>
      </c>
      <c r="K43" s="47">
        <f t="shared" si="12"/>
      </c>
      <c r="L43" s="47">
        <f t="shared" si="13"/>
      </c>
      <c r="M43" s="47">
        <f t="shared" si="14"/>
      </c>
      <c r="N43" s="59"/>
    </row>
    <row r="44" spans="1:14" ht="15.75">
      <c r="A44" s="45">
        <f t="shared" si="0"/>
        <v>37</v>
      </c>
      <c r="B44" s="88"/>
      <c r="C44" s="52"/>
      <c r="D44" s="53"/>
      <c r="E44" s="53"/>
      <c r="F44" s="54">
        <f t="shared" si="8"/>
      </c>
      <c r="G44" s="55">
        <f t="shared" si="9"/>
      </c>
      <c r="H44" s="55">
        <f t="shared" si="10"/>
      </c>
      <c r="I44" s="56"/>
      <c r="J44" s="47">
        <f t="shared" si="11"/>
      </c>
      <c r="K44" s="47">
        <f t="shared" si="12"/>
      </c>
      <c r="L44" s="47">
        <f t="shared" si="13"/>
      </c>
      <c r="M44" s="47">
        <f t="shared" si="14"/>
      </c>
      <c r="N44" s="59"/>
    </row>
    <row r="45" spans="1:14" ht="15.75">
      <c r="A45" s="45">
        <f t="shared" si="0"/>
        <v>38</v>
      </c>
      <c r="B45" s="88"/>
      <c r="C45" s="52"/>
      <c r="D45" s="53"/>
      <c r="E45" s="53"/>
      <c r="F45" s="54">
        <f t="shared" si="8"/>
      </c>
      <c r="G45" s="55">
        <f t="shared" si="9"/>
      </c>
      <c r="H45" s="55">
        <f t="shared" si="10"/>
      </c>
      <c r="I45" s="56"/>
      <c r="J45" s="47">
        <f t="shared" si="11"/>
      </c>
      <c r="K45" s="47">
        <f t="shared" si="12"/>
      </c>
      <c r="L45" s="47">
        <f t="shared" si="13"/>
      </c>
      <c r="M45" s="47">
        <f t="shared" si="14"/>
      </c>
      <c r="N45" s="59"/>
    </row>
    <row r="46" spans="1:14" ht="15.75">
      <c r="A46" s="45">
        <f t="shared" si="0"/>
        <v>39</v>
      </c>
      <c r="B46" s="88"/>
      <c r="C46" s="52"/>
      <c r="D46" s="53"/>
      <c r="E46" s="53"/>
      <c r="F46" s="54">
        <f t="shared" si="8"/>
      </c>
      <c r="G46" s="55">
        <f t="shared" si="9"/>
      </c>
      <c r="H46" s="55">
        <f t="shared" si="10"/>
      </c>
      <c r="I46" s="56"/>
      <c r="J46" s="47">
        <f t="shared" si="11"/>
      </c>
      <c r="K46" s="47">
        <f t="shared" si="12"/>
      </c>
      <c r="L46" s="47">
        <f t="shared" si="13"/>
      </c>
      <c r="M46" s="47">
        <f t="shared" si="14"/>
      </c>
      <c r="N46" s="59"/>
    </row>
    <row r="47" spans="1:14" ht="15.75">
      <c r="A47" s="45">
        <f t="shared" si="0"/>
        <v>40</v>
      </c>
      <c r="B47" s="88"/>
      <c r="C47" s="52"/>
      <c r="D47" s="53"/>
      <c r="E47" s="53"/>
      <c r="F47" s="54">
        <f t="shared" si="8"/>
      </c>
      <c r="G47" s="55">
        <f t="shared" si="9"/>
      </c>
      <c r="H47" s="55">
        <f t="shared" si="10"/>
      </c>
      <c r="I47" s="56"/>
      <c r="J47" s="47">
        <f t="shared" si="11"/>
      </c>
      <c r="K47" s="47">
        <f t="shared" si="12"/>
      </c>
      <c r="L47" s="47">
        <f t="shared" si="13"/>
      </c>
      <c r="M47" s="47">
        <f t="shared" si="14"/>
      </c>
      <c r="N47" s="59"/>
    </row>
    <row r="48" spans="1:14" ht="15.75">
      <c r="A48" s="45">
        <f t="shared" si="0"/>
        <v>41</v>
      </c>
      <c r="B48" s="88"/>
      <c r="C48" s="52"/>
      <c r="D48" s="53"/>
      <c r="E48" s="53"/>
      <c r="F48" s="54">
        <f t="shared" si="8"/>
      </c>
      <c r="G48" s="55">
        <f t="shared" si="9"/>
      </c>
      <c r="H48" s="55">
        <f t="shared" si="10"/>
      </c>
      <c r="I48" s="56"/>
      <c r="J48" s="47">
        <f t="shared" si="11"/>
      </c>
      <c r="K48" s="47">
        <f t="shared" si="12"/>
      </c>
      <c r="L48" s="47">
        <f t="shared" si="13"/>
      </c>
      <c r="M48" s="47">
        <f t="shared" si="14"/>
      </c>
      <c r="N48" s="59"/>
    </row>
    <row r="49" spans="1:14" ht="15.75">
      <c r="A49" s="45">
        <f t="shared" si="0"/>
        <v>42</v>
      </c>
      <c r="B49" s="88"/>
      <c r="C49" s="52"/>
      <c r="D49" s="53"/>
      <c r="E49" s="53"/>
      <c r="F49" s="54">
        <f t="shared" si="8"/>
      </c>
      <c r="G49" s="55">
        <f t="shared" si="9"/>
      </c>
      <c r="H49" s="55">
        <f t="shared" si="10"/>
      </c>
      <c r="I49" s="56"/>
      <c r="J49" s="47">
        <f t="shared" si="11"/>
      </c>
      <c r="K49" s="47">
        <f t="shared" si="12"/>
      </c>
      <c r="L49" s="47">
        <f t="shared" si="13"/>
      </c>
      <c r="M49" s="47">
        <f t="shared" si="14"/>
      </c>
      <c r="N49" s="59"/>
    </row>
    <row r="50" spans="1:14" ht="15.75">
      <c r="A50" s="45">
        <f t="shared" si="0"/>
        <v>43</v>
      </c>
      <c r="B50" s="88"/>
      <c r="C50" s="52"/>
      <c r="D50" s="53"/>
      <c r="E50" s="53"/>
      <c r="F50" s="54">
        <f t="shared" si="8"/>
      </c>
      <c r="G50" s="55">
        <f t="shared" si="9"/>
      </c>
      <c r="H50" s="55">
        <f t="shared" si="10"/>
      </c>
      <c r="I50" s="56"/>
      <c r="J50" s="47">
        <f t="shared" si="11"/>
      </c>
      <c r="K50" s="47">
        <f t="shared" si="12"/>
      </c>
      <c r="L50" s="47">
        <f t="shared" si="13"/>
      </c>
      <c r="M50" s="47">
        <f t="shared" si="14"/>
      </c>
      <c r="N50" s="59"/>
    </row>
    <row r="51" spans="1:14" ht="15.75">
      <c r="A51" s="45">
        <f t="shared" si="0"/>
        <v>44</v>
      </c>
      <c r="B51" s="88"/>
      <c r="C51" s="52"/>
      <c r="D51" s="53"/>
      <c r="E51" s="53"/>
      <c r="F51" s="54">
        <f t="shared" si="8"/>
      </c>
      <c r="G51" s="55">
        <f t="shared" si="9"/>
      </c>
      <c r="H51" s="55">
        <f t="shared" si="10"/>
      </c>
      <c r="I51" s="56"/>
      <c r="J51" s="47">
        <f t="shared" si="11"/>
      </c>
      <c r="K51" s="47">
        <f t="shared" si="12"/>
      </c>
      <c r="L51" s="47">
        <f t="shared" si="13"/>
      </c>
      <c r="M51" s="47">
        <f t="shared" si="14"/>
      </c>
      <c r="N51" s="59"/>
    </row>
    <row r="52" spans="1:14" ht="15.75">
      <c r="A52" s="45">
        <f t="shared" si="0"/>
        <v>45</v>
      </c>
      <c r="B52" s="88"/>
      <c r="C52" s="52"/>
      <c r="D52" s="53"/>
      <c r="E52" s="53"/>
      <c r="F52" s="54">
        <f t="shared" si="8"/>
      </c>
      <c r="G52" s="55">
        <f t="shared" si="9"/>
      </c>
      <c r="H52" s="55">
        <f t="shared" si="10"/>
      </c>
      <c r="I52" s="56"/>
      <c r="J52" s="47">
        <f t="shared" si="11"/>
      </c>
      <c r="K52" s="47">
        <f t="shared" si="12"/>
      </c>
      <c r="L52" s="47">
        <f t="shared" si="13"/>
      </c>
      <c r="M52" s="47">
        <f t="shared" si="14"/>
      </c>
      <c r="N52" s="59"/>
    </row>
    <row r="53" spans="1:14" ht="15.75">
      <c r="A53" s="45">
        <f t="shared" si="0"/>
        <v>46</v>
      </c>
      <c r="B53" s="88"/>
      <c r="C53" s="52"/>
      <c r="D53" s="53"/>
      <c r="E53" s="53"/>
      <c r="F53" s="54">
        <f t="shared" si="8"/>
      </c>
      <c r="G53" s="55">
        <f t="shared" si="9"/>
      </c>
      <c r="H53" s="55">
        <f t="shared" si="10"/>
      </c>
      <c r="I53" s="56"/>
      <c r="J53" s="47">
        <f t="shared" si="11"/>
      </c>
      <c r="K53" s="47">
        <f t="shared" si="12"/>
      </c>
      <c r="L53" s="47">
        <f t="shared" si="13"/>
      </c>
      <c r="M53" s="47">
        <f t="shared" si="14"/>
      </c>
      <c r="N53" s="59"/>
    </row>
    <row r="54" spans="1:14" ht="15.75">
      <c r="A54" s="45">
        <f t="shared" si="0"/>
        <v>47</v>
      </c>
      <c r="B54" s="88"/>
      <c r="C54" s="52"/>
      <c r="D54" s="53"/>
      <c r="E54" s="53"/>
      <c r="F54" s="54">
        <f t="shared" si="8"/>
      </c>
      <c r="G54" s="55">
        <f t="shared" si="9"/>
      </c>
      <c r="H54" s="55">
        <f t="shared" si="10"/>
      </c>
      <c r="I54" s="56"/>
      <c r="J54" s="47">
        <f t="shared" si="11"/>
      </c>
      <c r="K54" s="47">
        <f t="shared" si="12"/>
      </c>
      <c r="L54" s="47">
        <f t="shared" si="13"/>
      </c>
      <c r="M54" s="47">
        <f t="shared" si="14"/>
      </c>
      <c r="N54" s="59"/>
    </row>
    <row r="55" spans="1:14" ht="15.75">
      <c r="A55" s="45">
        <f t="shared" si="0"/>
        <v>48</v>
      </c>
      <c r="B55" s="88"/>
      <c r="C55" s="52"/>
      <c r="D55" s="53"/>
      <c r="E55" s="53"/>
      <c r="F55" s="54">
        <f t="shared" si="8"/>
      </c>
      <c r="G55" s="55">
        <f t="shared" si="9"/>
      </c>
      <c r="H55" s="55">
        <f t="shared" si="10"/>
      </c>
      <c r="I55" s="56"/>
      <c r="J55" s="47">
        <f t="shared" si="11"/>
      </c>
      <c r="K55" s="47">
        <f t="shared" si="12"/>
      </c>
      <c r="L55" s="47">
        <f t="shared" si="13"/>
      </c>
      <c r="M55" s="47">
        <f t="shared" si="14"/>
      </c>
      <c r="N55" s="59"/>
    </row>
    <row r="56" spans="1:14" ht="15.75">
      <c r="A56" s="45">
        <f t="shared" si="0"/>
        <v>49</v>
      </c>
      <c r="B56" s="88"/>
      <c r="C56" s="52"/>
      <c r="D56" s="53"/>
      <c r="E56" s="53"/>
      <c r="F56" s="54">
        <f t="shared" si="8"/>
      </c>
      <c r="G56" s="55">
        <f t="shared" si="9"/>
      </c>
      <c r="H56" s="55">
        <f t="shared" si="10"/>
      </c>
      <c r="I56" s="56"/>
      <c r="J56" s="47">
        <f t="shared" si="11"/>
      </c>
      <c r="K56" s="47">
        <f t="shared" si="12"/>
      </c>
      <c r="L56" s="47">
        <f t="shared" si="13"/>
      </c>
      <c r="M56" s="47">
        <f t="shared" si="14"/>
      </c>
      <c r="N56" s="59"/>
    </row>
    <row r="57" spans="1:14" ht="15.75">
      <c r="A57" s="45">
        <f t="shared" si="0"/>
        <v>50</v>
      </c>
      <c r="B57" s="88"/>
      <c r="C57" s="52"/>
      <c r="D57" s="53"/>
      <c r="E57" s="53"/>
      <c r="F57" s="54">
        <f t="shared" si="8"/>
      </c>
      <c r="G57" s="55">
        <f t="shared" si="9"/>
      </c>
      <c r="H57" s="55">
        <f t="shared" si="10"/>
      </c>
      <c r="I57" s="56"/>
      <c r="J57" s="47">
        <f t="shared" si="11"/>
      </c>
      <c r="K57" s="47">
        <f t="shared" si="12"/>
      </c>
      <c r="L57" s="47">
        <f t="shared" si="13"/>
      </c>
      <c r="M57" s="47">
        <f t="shared" si="14"/>
      </c>
      <c r="N57" s="59"/>
    </row>
    <row r="58" spans="1:14" ht="15.75">
      <c r="A58" s="45">
        <f t="shared" si="0"/>
        <v>51</v>
      </c>
      <c r="B58" s="88"/>
      <c r="C58" s="52"/>
      <c r="D58" s="53"/>
      <c r="E58" s="53"/>
      <c r="F58" s="54">
        <f t="shared" si="8"/>
      </c>
      <c r="G58" s="55">
        <f t="shared" si="9"/>
      </c>
      <c r="H58" s="55">
        <f t="shared" si="10"/>
      </c>
      <c r="I58" s="56"/>
      <c r="J58" s="47">
        <f t="shared" si="11"/>
      </c>
      <c r="K58" s="47">
        <f t="shared" si="12"/>
      </c>
      <c r="L58" s="47">
        <f t="shared" si="13"/>
      </c>
      <c r="M58" s="47">
        <f t="shared" si="14"/>
      </c>
      <c r="N58" s="59"/>
    </row>
    <row r="59" spans="1:14" ht="15.75">
      <c r="A59" s="45">
        <f t="shared" si="0"/>
        <v>52</v>
      </c>
      <c r="B59" s="88"/>
      <c r="C59" s="52"/>
      <c r="D59" s="53"/>
      <c r="E59" s="53"/>
      <c r="F59" s="54">
        <f t="shared" si="8"/>
      </c>
      <c r="G59" s="55">
        <f t="shared" si="9"/>
      </c>
      <c r="H59" s="55">
        <f t="shared" si="10"/>
      </c>
      <c r="I59" s="56"/>
      <c r="J59" s="47">
        <f t="shared" si="11"/>
      </c>
      <c r="K59" s="47">
        <f t="shared" si="12"/>
      </c>
      <c r="L59" s="47">
        <f t="shared" si="13"/>
      </c>
      <c r="M59" s="47">
        <f t="shared" si="14"/>
      </c>
      <c r="N59" s="59"/>
    </row>
    <row r="60" spans="1:14" ht="15.75">
      <c r="A60" s="45">
        <f t="shared" si="0"/>
        <v>53</v>
      </c>
      <c r="B60" s="88"/>
      <c r="C60" s="52"/>
      <c r="D60" s="53"/>
      <c r="E60" s="53"/>
      <c r="F60" s="54">
        <f t="shared" si="8"/>
      </c>
      <c r="G60" s="55">
        <f t="shared" si="9"/>
      </c>
      <c r="H60" s="55">
        <f t="shared" si="10"/>
      </c>
      <c r="I60" s="56"/>
      <c r="J60" s="47">
        <f t="shared" si="11"/>
      </c>
      <c r="K60" s="47">
        <f t="shared" si="12"/>
      </c>
      <c r="L60" s="47">
        <f t="shared" si="13"/>
      </c>
      <c r="M60" s="47">
        <f t="shared" si="14"/>
      </c>
      <c r="N60" s="59"/>
    </row>
    <row r="61" spans="1:14" ht="15.75">
      <c r="A61" s="45">
        <f t="shared" si="0"/>
        <v>54</v>
      </c>
      <c r="B61" s="88"/>
      <c r="C61" s="52"/>
      <c r="D61" s="53"/>
      <c r="E61" s="53"/>
      <c r="F61" s="54">
        <f t="shared" si="8"/>
      </c>
      <c r="G61" s="55">
        <f t="shared" si="9"/>
      </c>
      <c r="H61" s="55">
        <f t="shared" si="10"/>
      </c>
      <c r="I61" s="56"/>
      <c r="J61" s="47">
        <f t="shared" si="11"/>
      </c>
      <c r="K61" s="47">
        <f t="shared" si="12"/>
      </c>
      <c r="L61" s="47">
        <f t="shared" si="13"/>
      </c>
      <c r="M61" s="47">
        <f t="shared" si="14"/>
      </c>
      <c r="N61" s="59"/>
    </row>
    <row r="62" spans="1:14" ht="15.75">
      <c r="A62" s="45">
        <f t="shared" si="0"/>
        <v>55</v>
      </c>
      <c r="B62" s="88"/>
      <c r="C62" s="52"/>
      <c r="D62" s="53"/>
      <c r="E62" s="53"/>
      <c r="F62" s="54">
        <f t="shared" si="8"/>
      </c>
      <c r="G62" s="55">
        <f t="shared" si="9"/>
      </c>
      <c r="H62" s="55">
        <f t="shared" si="10"/>
      </c>
      <c r="I62" s="56"/>
      <c r="J62" s="47">
        <f t="shared" si="11"/>
      </c>
      <c r="K62" s="47">
        <f t="shared" si="12"/>
      </c>
      <c r="L62" s="47">
        <f t="shared" si="13"/>
      </c>
      <c r="M62" s="47">
        <f t="shared" si="14"/>
      </c>
      <c r="N62" s="59"/>
    </row>
    <row r="63" spans="1:14" ht="15.75">
      <c r="A63" s="45">
        <f t="shared" si="0"/>
        <v>56</v>
      </c>
      <c r="B63" s="88"/>
      <c r="C63" s="52"/>
      <c r="D63" s="53"/>
      <c r="E63" s="53"/>
      <c r="F63" s="54">
        <f t="shared" si="8"/>
      </c>
      <c r="G63" s="55">
        <f t="shared" si="9"/>
      </c>
      <c r="H63" s="55">
        <f t="shared" si="10"/>
      </c>
      <c r="I63" s="56"/>
      <c r="J63" s="47">
        <f t="shared" si="11"/>
      </c>
      <c r="K63" s="47">
        <f t="shared" si="12"/>
      </c>
      <c r="L63" s="47">
        <f t="shared" si="13"/>
      </c>
      <c r="M63" s="47">
        <f t="shared" si="14"/>
      </c>
      <c r="N63" s="59"/>
    </row>
    <row r="64" spans="1:14" ht="15.75">
      <c r="A64" s="45">
        <f t="shared" si="0"/>
        <v>57</v>
      </c>
      <c r="B64" s="88"/>
      <c r="C64" s="52"/>
      <c r="D64" s="53"/>
      <c r="E64" s="53"/>
      <c r="F64" s="54">
        <f t="shared" si="8"/>
      </c>
      <c r="G64" s="55">
        <f t="shared" si="9"/>
      </c>
      <c r="H64" s="55">
        <f t="shared" si="10"/>
      </c>
      <c r="I64" s="56"/>
      <c r="J64" s="47">
        <f t="shared" si="11"/>
      </c>
      <c r="K64" s="47">
        <f t="shared" si="12"/>
      </c>
      <c r="L64" s="47">
        <f t="shared" si="13"/>
      </c>
      <c r="M64" s="47">
        <f t="shared" si="14"/>
      </c>
      <c r="N64" s="59"/>
    </row>
    <row r="65" spans="1:14" ht="15.75">
      <c r="A65" s="45">
        <f t="shared" si="0"/>
        <v>58</v>
      </c>
      <c r="B65" s="88"/>
      <c r="C65" s="52"/>
      <c r="D65" s="53"/>
      <c r="E65" s="53"/>
      <c r="F65" s="54">
        <f t="shared" si="8"/>
      </c>
      <c r="G65" s="55">
        <f t="shared" si="9"/>
      </c>
      <c r="H65" s="55">
        <f t="shared" si="10"/>
      </c>
      <c r="I65" s="56"/>
      <c r="J65" s="47">
        <f t="shared" si="11"/>
      </c>
      <c r="K65" s="47">
        <f t="shared" si="12"/>
      </c>
      <c r="L65" s="47">
        <f t="shared" si="13"/>
      </c>
      <c r="M65" s="47">
        <f t="shared" si="14"/>
      </c>
      <c r="N65" s="59"/>
    </row>
    <row r="66" spans="1:14" ht="15.75">
      <c r="A66" s="45">
        <f t="shared" si="0"/>
        <v>59</v>
      </c>
      <c r="B66" s="88"/>
      <c r="C66" s="52"/>
      <c r="D66" s="53"/>
      <c r="E66" s="53"/>
      <c r="F66" s="54">
        <f t="shared" si="8"/>
      </c>
      <c r="G66" s="55">
        <f t="shared" si="9"/>
      </c>
      <c r="H66" s="55">
        <f t="shared" si="10"/>
      </c>
      <c r="I66" s="56"/>
      <c r="J66" s="47">
        <f t="shared" si="11"/>
      </c>
      <c r="K66" s="47">
        <f t="shared" si="12"/>
      </c>
      <c r="L66" s="47">
        <f t="shared" si="13"/>
      </c>
      <c r="M66" s="47">
        <f t="shared" si="14"/>
      </c>
      <c r="N66" s="59"/>
    </row>
    <row r="67" spans="1:14" ht="15.75">
      <c r="A67" s="45">
        <f t="shared" si="0"/>
        <v>60</v>
      </c>
      <c r="B67" s="88"/>
      <c r="C67" s="52"/>
      <c r="D67" s="53"/>
      <c r="E67" s="53"/>
      <c r="F67" s="54">
        <f t="shared" si="8"/>
      </c>
      <c r="G67" s="55">
        <f t="shared" si="9"/>
      </c>
      <c r="H67" s="55">
        <f t="shared" si="10"/>
      </c>
      <c r="I67" s="56"/>
      <c r="J67" s="47">
        <f t="shared" si="11"/>
      </c>
      <c r="K67" s="47">
        <f t="shared" si="12"/>
      </c>
      <c r="L67" s="47">
        <f t="shared" si="13"/>
      </c>
      <c r="M67" s="47">
        <f t="shared" si="14"/>
      </c>
      <c r="N67" s="59"/>
    </row>
    <row r="68" spans="1:14" ht="15.75">
      <c r="A68" s="45">
        <f t="shared" si="0"/>
        <v>61</v>
      </c>
      <c r="B68" s="88"/>
      <c r="C68" s="52"/>
      <c r="D68" s="53"/>
      <c r="E68" s="53"/>
      <c r="F68" s="54">
        <f t="shared" si="8"/>
      </c>
      <c r="G68" s="55">
        <f t="shared" si="9"/>
      </c>
      <c r="H68" s="55">
        <f t="shared" si="10"/>
      </c>
      <c r="I68" s="56"/>
      <c r="J68" s="47">
        <f t="shared" si="11"/>
      </c>
      <c r="K68" s="47">
        <f t="shared" si="12"/>
      </c>
      <c r="L68" s="47">
        <f t="shared" si="13"/>
      </c>
      <c r="M68" s="47">
        <f t="shared" si="14"/>
      </c>
      <c r="N68" s="59"/>
    </row>
    <row r="69" spans="1:14" ht="15.75">
      <c r="A69" s="45">
        <f t="shared" si="0"/>
        <v>62</v>
      </c>
      <c r="B69" s="88"/>
      <c r="C69" s="52"/>
      <c r="D69" s="53"/>
      <c r="E69" s="53"/>
      <c r="F69" s="54">
        <f t="shared" si="8"/>
      </c>
      <c r="G69" s="55">
        <f t="shared" si="9"/>
      </c>
      <c r="H69" s="55">
        <f t="shared" si="10"/>
      </c>
      <c r="I69" s="56"/>
      <c r="J69" s="47">
        <f t="shared" si="11"/>
      </c>
      <c r="K69" s="47">
        <f t="shared" si="12"/>
      </c>
      <c r="L69" s="47">
        <f t="shared" si="13"/>
      </c>
      <c r="M69" s="47">
        <f t="shared" si="14"/>
      </c>
      <c r="N69" s="59"/>
    </row>
    <row r="70" spans="1:14" ht="15.75">
      <c r="A70" s="45">
        <f t="shared" si="0"/>
        <v>63</v>
      </c>
      <c r="B70" s="88"/>
      <c r="C70" s="52"/>
      <c r="D70" s="53"/>
      <c r="E70" s="53"/>
      <c r="F70" s="54">
        <f t="shared" si="8"/>
      </c>
      <c r="G70" s="55">
        <f t="shared" si="9"/>
      </c>
      <c r="H70" s="55">
        <f t="shared" si="10"/>
      </c>
      <c r="I70" s="56"/>
      <c r="J70" s="47">
        <f t="shared" si="11"/>
      </c>
      <c r="K70" s="47">
        <f t="shared" si="12"/>
      </c>
      <c r="L70" s="47">
        <f t="shared" si="13"/>
      </c>
      <c r="M70" s="47">
        <f t="shared" si="14"/>
      </c>
      <c r="N70" s="59"/>
    </row>
    <row r="71" spans="1:14" ht="15.75">
      <c r="A71" s="45">
        <f t="shared" si="0"/>
        <v>64</v>
      </c>
      <c r="B71" s="88"/>
      <c r="C71" s="52"/>
      <c r="D71" s="53"/>
      <c r="E71" s="53"/>
      <c r="F71" s="54">
        <f t="shared" si="8"/>
      </c>
      <c r="G71" s="55">
        <f t="shared" si="9"/>
      </c>
      <c r="H71" s="55">
        <f t="shared" si="10"/>
      </c>
      <c r="I71" s="56"/>
      <c r="J71" s="47">
        <f t="shared" si="11"/>
      </c>
      <c r="K71" s="47">
        <f t="shared" si="12"/>
      </c>
      <c r="L71" s="47">
        <f t="shared" si="13"/>
      </c>
      <c r="M71" s="47">
        <f t="shared" si="14"/>
      </c>
      <c r="N71" s="59"/>
    </row>
    <row r="72" spans="1:14" ht="15.75">
      <c r="A72" s="45">
        <f aca="true" t="shared" si="15" ref="A72:A82">A71+1</f>
        <v>65</v>
      </c>
      <c r="B72" s="88"/>
      <c r="C72" s="52"/>
      <c r="D72" s="53"/>
      <c r="E72" s="53"/>
      <c r="F72" s="54">
        <f aca="true" t="shared" si="16" ref="F72:F82">IF(E72="","",VLOOKUP(E72,Players,2,))</f>
      </c>
      <c r="G72" s="55">
        <f aca="true" t="shared" si="17" ref="G72:G82">IF(E72="","",VLOOKUP(E72,Players,3,))</f>
      </c>
      <c r="H72" s="55">
        <f aca="true" t="shared" si="18" ref="H72:H82">IF(E72="","",VLOOKUP(E72,Players,5,))</f>
      </c>
      <c r="I72" s="56"/>
      <c r="J72" s="47">
        <f aca="true" t="shared" si="19" ref="J72:J82">IF(E72="","",COUNTIF(F$1:F$65536,F72))</f>
      </c>
      <c r="K72" s="47">
        <f aca="true" t="shared" si="20" ref="K72:K82">IF(F72="","",COUNTIF(G$1:G$65536,G72))</f>
      </c>
      <c r="L72" s="47">
        <f aca="true" t="shared" si="21" ref="L72:L82">IF(G72="","",COUNTIF(H$1:H$65536,H72))</f>
      </c>
      <c r="M72" s="47">
        <f aca="true" t="shared" si="22" ref="M72:M82">IF(H72="","",COUNTIF(I$1:I$65536,I72))</f>
      </c>
      <c r="N72" s="59"/>
    </row>
    <row r="73" spans="1:14" ht="15.75">
      <c r="A73" s="45">
        <f t="shared" si="15"/>
        <v>66</v>
      </c>
      <c r="B73" s="88"/>
      <c r="C73" s="52"/>
      <c r="D73" s="53"/>
      <c r="E73" s="53"/>
      <c r="F73" s="54">
        <f t="shared" si="16"/>
      </c>
      <c r="G73" s="55">
        <f t="shared" si="17"/>
      </c>
      <c r="H73" s="55">
        <f t="shared" si="18"/>
      </c>
      <c r="I73" s="56"/>
      <c r="J73" s="47">
        <f t="shared" si="19"/>
      </c>
      <c r="K73" s="47">
        <f t="shared" si="20"/>
      </c>
      <c r="L73" s="47">
        <f t="shared" si="21"/>
      </c>
      <c r="M73" s="47">
        <f t="shared" si="22"/>
      </c>
      <c r="N73" s="59"/>
    </row>
    <row r="74" spans="1:14" ht="15.75">
      <c r="A74" s="45">
        <f t="shared" si="15"/>
        <v>67</v>
      </c>
      <c r="B74" s="88"/>
      <c r="C74" s="52"/>
      <c r="D74" s="53"/>
      <c r="E74" s="53"/>
      <c r="F74" s="54">
        <f t="shared" si="16"/>
      </c>
      <c r="G74" s="55">
        <f t="shared" si="17"/>
      </c>
      <c r="H74" s="55">
        <f t="shared" si="18"/>
      </c>
      <c r="I74" s="56"/>
      <c r="J74" s="47">
        <f t="shared" si="19"/>
      </c>
      <c r="K74" s="47">
        <f t="shared" si="20"/>
      </c>
      <c r="L74" s="47">
        <f t="shared" si="21"/>
      </c>
      <c r="M74" s="47">
        <f t="shared" si="22"/>
      </c>
      <c r="N74" s="59"/>
    </row>
    <row r="75" spans="1:14" ht="15.75">
      <c r="A75" s="45">
        <f t="shared" si="15"/>
        <v>68</v>
      </c>
      <c r="B75" s="88"/>
      <c r="C75" s="52"/>
      <c r="D75" s="53"/>
      <c r="E75" s="53"/>
      <c r="F75" s="54">
        <f t="shared" si="16"/>
      </c>
      <c r="G75" s="55">
        <f t="shared" si="17"/>
      </c>
      <c r="H75" s="55">
        <f t="shared" si="18"/>
      </c>
      <c r="I75" s="56"/>
      <c r="J75" s="47">
        <f t="shared" si="19"/>
      </c>
      <c r="K75" s="47">
        <f t="shared" si="20"/>
      </c>
      <c r="L75" s="47">
        <f t="shared" si="21"/>
      </c>
      <c r="M75" s="47">
        <f t="shared" si="22"/>
      </c>
      <c r="N75" s="59"/>
    </row>
    <row r="76" spans="1:14" ht="15.75">
      <c r="A76" s="45">
        <f t="shared" si="15"/>
        <v>69</v>
      </c>
      <c r="B76" s="88"/>
      <c r="C76" s="52"/>
      <c r="D76" s="53"/>
      <c r="E76" s="53"/>
      <c r="F76" s="54">
        <f t="shared" si="16"/>
      </c>
      <c r="G76" s="55">
        <f t="shared" si="17"/>
      </c>
      <c r="H76" s="55">
        <f t="shared" si="18"/>
      </c>
      <c r="I76" s="56"/>
      <c r="J76" s="47">
        <f t="shared" si="19"/>
      </c>
      <c r="K76" s="47">
        <f t="shared" si="20"/>
      </c>
      <c r="L76" s="47">
        <f t="shared" si="21"/>
      </c>
      <c r="M76" s="47">
        <f t="shared" si="22"/>
      </c>
      <c r="N76" s="59"/>
    </row>
    <row r="77" spans="1:14" ht="15.75">
      <c r="A77" s="45">
        <f t="shared" si="15"/>
        <v>70</v>
      </c>
      <c r="B77" s="88"/>
      <c r="C77" s="52"/>
      <c r="D77" s="53"/>
      <c r="E77" s="53"/>
      <c r="F77" s="54">
        <f t="shared" si="16"/>
      </c>
      <c r="G77" s="55">
        <f t="shared" si="17"/>
      </c>
      <c r="H77" s="55">
        <f t="shared" si="18"/>
      </c>
      <c r="I77" s="56"/>
      <c r="J77" s="47">
        <f t="shared" si="19"/>
      </c>
      <c r="K77" s="47">
        <f t="shared" si="20"/>
      </c>
      <c r="L77" s="47">
        <f t="shared" si="21"/>
      </c>
      <c r="M77" s="47">
        <f t="shared" si="22"/>
      </c>
      <c r="N77" s="59"/>
    </row>
    <row r="78" spans="1:14" ht="15.75">
      <c r="A78" s="45">
        <f t="shared" si="15"/>
        <v>71</v>
      </c>
      <c r="B78" s="88"/>
      <c r="C78" s="52"/>
      <c r="D78" s="53"/>
      <c r="E78" s="53"/>
      <c r="F78" s="54">
        <f t="shared" si="16"/>
      </c>
      <c r="G78" s="55">
        <f t="shared" si="17"/>
      </c>
      <c r="H78" s="55">
        <f t="shared" si="18"/>
      </c>
      <c r="I78" s="56"/>
      <c r="J78" s="47">
        <f t="shared" si="19"/>
      </c>
      <c r="K78" s="47">
        <f t="shared" si="20"/>
      </c>
      <c r="L78" s="47">
        <f t="shared" si="21"/>
      </c>
      <c r="M78" s="47">
        <f t="shared" si="22"/>
      </c>
      <c r="N78" s="59"/>
    </row>
    <row r="79" spans="1:14" ht="15.75">
      <c r="A79" s="45">
        <f t="shared" si="15"/>
        <v>72</v>
      </c>
      <c r="B79" s="51"/>
      <c r="C79" s="52"/>
      <c r="D79" s="53"/>
      <c r="E79" s="53"/>
      <c r="F79" s="54">
        <f t="shared" si="16"/>
      </c>
      <c r="G79" s="55">
        <f t="shared" si="17"/>
      </c>
      <c r="H79" s="55">
        <f t="shared" si="18"/>
      </c>
      <c r="I79" s="56"/>
      <c r="J79" s="47">
        <f t="shared" si="19"/>
      </c>
      <c r="K79" s="47">
        <f t="shared" si="20"/>
      </c>
      <c r="L79" s="47">
        <f t="shared" si="21"/>
      </c>
      <c r="M79" s="47">
        <f t="shared" si="22"/>
      </c>
      <c r="N79" s="59"/>
    </row>
    <row r="80" spans="1:14" ht="15.75">
      <c r="A80" s="45">
        <f t="shared" si="15"/>
        <v>73</v>
      </c>
      <c r="B80" s="51"/>
      <c r="C80" s="52"/>
      <c r="D80" s="53"/>
      <c r="E80" s="53"/>
      <c r="F80" s="54">
        <f t="shared" si="16"/>
      </c>
      <c r="G80" s="55">
        <f t="shared" si="17"/>
      </c>
      <c r="H80" s="55">
        <f t="shared" si="18"/>
      </c>
      <c r="I80" s="56"/>
      <c r="J80" s="47">
        <f t="shared" si="19"/>
      </c>
      <c r="K80" s="47">
        <f t="shared" si="20"/>
      </c>
      <c r="L80" s="47">
        <f t="shared" si="21"/>
      </c>
      <c r="M80" s="47">
        <f t="shared" si="22"/>
      </c>
      <c r="N80" s="59"/>
    </row>
    <row r="81" spans="1:14" ht="15.75">
      <c r="A81" s="45">
        <f t="shared" si="15"/>
        <v>74</v>
      </c>
      <c r="B81" s="51"/>
      <c r="C81" s="52"/>
      <c r="D81" s="53"/>
      <c r="E81" s="53"/>
      <c r="F81" s="54">
        <f t="shared" si="16"/>
      </c>
      <c r="G81" s="55">
        <f t="shared" si="17"/>
      </c>
      <c r="H81" s="55">
        <f t="shared" si="18"/>
      </c>
      <c r="I81" s="56"/>
      <c r="J81" s="47">
        <f t="shared" si="19"/>
      </c>
      <c r="K81" s="47">
        <f t="shared" si="20"/>
      </c>
      <c r="L81" s="47">
        <f t="shared" si="21"/>
      </c>
      <c r="M81" s="47">
        <f t="shared" si="22"/>
      </c>
      <c r="N81" s="59"/>
    </row>
    <row r="82" spans="1:14" ht="15.75">
      <c r="A82" s="45">
        <f t="shared" si="15"/>
        <v>75</v>
      </c>
      <c r="B82" s="58"/>
      <c r="C82" s="52"/>
      <c r="D82" s="59"/>
      <c r="E82" s="59"/>
      <c r="F82" s="54">
        <f t="shared" si="16"/>
      </c>
      <c r="G82" s="55">
        <f t="shared" si="17"/>
      </c>
      <c r="H82" s="55">
        <f t="shared" si="18"/>
      </c>
      <c r="I82" s="56"/>
      <c r="J82" s="47">
        <f t="shared" si="19"/>
      </c>
      <c r="K82" s="47">
        <f t="shared" si="20"/>
      </c>
      <c r="L82" s="47">
        <f t="shared" si="21"/>
      </c>
      <c r="M82" s="47">
        <f t="shared" si="22"/>
      </c>
      <c r="N82" s="59"/>
    </row>
  </sheetData>
  <sheetProtection insertRows="0" selectLockedCells="1"/>
  <conditionalFormatting sqref="I8:I82">
    <cfRule type="cellIs" priority="7" dxfId="2" operator="equal" stopIfTrue="1">
      <formula>"Y"</formula>
    </cfRule>
    <cfRule type="cellIs" priority="8" dxfId="1" operator="equal" stopIfTrue="1">
      <formula>"YR"</formula>
    </cfRule>
    <cfRule type="cellIs" priority="9" dxfId="0" operator="equal" stopIfTrue="1">
      <formula>"R"</formula>
    </cfRule>
  </conditionalFormatting>
  <conditionalFormatting sqref="M9:M82">
    <cfRule type="expression" priority="4" dxfId="2" stopIfTrue="1">
      <formula>'Cards - players'!#REF!="Y"</formula>
    </cfRule>
    <cfRule type="expression" priority="5" dxfId="1" stopIfTrue="1">
      <formula>'Cards - players'!#REF!="YR"</formula>
    </cfRule>
    <cfRule type="expression" priority="6" dxfId="0" stopIfTrue="1">
      <formula>'Cards - players'!#REF!="R"</formula>
    </cfRule>
  </conditionalFormatting>
  <conditionalFormatting sqref="L9:L82">
    <cfRule type="expression" priority="1" dxfId="4" stopIfTrue="1">
      <formula>'Cards - players'!#REF!="M"</formula>
    </cfRule>
    <cfRule type="expression" priority="2" dxfId="3" stopIfTrue="1">
      <formula>'Cards - players'!#REF!="F"</formula>
    </cfRule>
  </conditionalFormatting>
  <printOptions/>
  <pageMargins left="0.75" right="0.75" top="1" bottom="1" header="0.3" footer="0.3"/>
  <pageSetup horizontalDpi="300" verticalDpi="300" orientation="landscape" paperSize="9"/>
  <ignoredErrors>
    <ignoredError sqref="F8:H82" unlockedFormula="1"/>
  </ignoredErrors>
</worksheet>
</file>

<file path=xl/worksheets/sheet5.xml><?xml version="1.0" encoding="utf-8"?>
<worksheet xmlns="http://schemas.openxmlformats.org/spreadsheetml/2006/main" xmlns:r="http://schemas.openxmlformats.org/officeDocument/2006/relationships">
  <sheetPr>
    <tabColor theme="5" tint="0.39998000860214233"/>
  </sheetPr>
  <dimension ref="A1:M81"/>
  <sheetViews>
    <sheetView showZeros="0" zoomScalePageLayoutView="0" workbookViewId="0" topLeftCell="A1">
      <selection activeCell="A3" sqref="A3:D18"/>
    </sheetView>
  </sheetViews>
  <sheetFormatPr defaultColWidth="11.00390625" defaultRowHeight="15.75"/>
  <cols>
    <col min="1" max="1" width="2.625" style="0" bestFit="1" customWidth="1"/>
    <col min="2" max="2" width="7.125" style="0" customWidth="1"/>
    <col min="3" max="3" width="6.125" style="0" customWidth="1"/>
    <col min="4" max="4" width="11.625" style="0" customWidth="1"/>
    <col min="5" max="5" width="16.125" style="0" customWidth="1"/>
    <col min="6" max="6" width="11.625" style="0" customWidth="1"/>
    <col min="7" max="7" width="8.125" style="0" bestFit="1" customWidth="1"/>
    <col min="8" max="8" width="9.625" style="0" customWidth="1"/>
    <col min="9" max="9" width="9.50390625" style="0" customWidth="1"/>
    <col min="10" max="10" width="27.125" style="0" customWidth="1"/>
  </cols>
  <sheetData>
    <row r="1" spans="2:8" ht="15.75">
      <c r="B1" s="31" t="s">
        <v>26</v>
      </c>
      <c r="C1" s="60" t="s">
        <v>95</v>
      </c>
      <c r="D1" s="32"/>
      <c r="E1" s="32"/>
      <c r="F1" s="32"/>
      <c r="G1" s="32"/>
      <c r="H1" s="33"/>
    </row>
    <row r="2" spans="2:8" ht="16.5" thickBot="1">
      <c r="B2" s="34"/>
      <c r="C2" s="35" t="s">
        <v>36</v>
      </c>
      <c r="D2" s="35"/>
      <c r="E2" s="35"/>
      <c r="F2" s="35"/>
      <c r="G2" s="35"/>
      <c r="H2" s="36"/>
    </row>
    <row r="3" spans="2:8" ht="15.75">
      <c r="B3" s="91"/>
      <c r="C3" s="91"/>
      <c r="D3" s="91"/>
      <c r="E3" s="91"/>
      <c r="F3" s="91"/>
      <c r="G3" s="91"/>
      <c r="H3" s="91"/>
    </row>
    <row r="4" spans="2:13" ht="15.75">
      <c r="B4" s="91"/>
      <c r="C4" s="91"/>
      <c r="D4" s="90" t="s">
        <v>110</v>
      </c>
      <c r="E4" s="90"/>
      <c r="F4" s="90">
        <f>General!D2</f>
        <v>0</v>
      </c>
      <c r="G4" s="90" t="s">
        <v>11</v>
      </c>
      <c r="H4" s="90">
        <f>General!D4</f>
        <v>0</v>
      </c>
      <c r="I4" s="90" t="s">
        <v>111</v>
      </c>
      <c r="J4" s="90">
        <f>General!D6</f>
        <v>0</v>
      </c>
      <c r="K4" s="92"/>
      <c r="L4" s="92"/>
      <c r="M4" s="93"/>
    </row>
    <row r="6" spans="1:12" ht="31.5">
      <c r="A6" s="19"/>
      <c r="B6" s="40" t="s">
        <v>11</v>
      </c>
      <c r="C6" s="41" t="s">
        <v>12</v>
      </c>
      <c r="D6" s="41" t="s">
        <v>20</v>
      </c>
      <c r="E6" s="43" t="s">
        <v>38</v>
      </c>
      <c r="F6" s="41" t="s">
        <v>21</v>
      </c>
      <c r="G6" s="41" t="s">
        <v>22</v>
      </c>
      <c r="H6" s="42" t="s">
        <v>39</v>
      </c>
      <c r="I6" s="42" t="s">
        <v>23</v>
      </c>
      <c r="J6" s="44" t="s">
        <v>31</v>
      </c>
      <c r="K6" s="39"/>
      <c r="L6" s="39"/>
    </row>
    <row r="7" spans="1:10" ht="15.75">
      <c r="A7" s="45">
        <f aca="true" t="shared" si="0" ref="A7:A70">A6+1</f>
        <v>1</v>
      </c>
      <c r="B7" s="88"/>
      <c r="C7" s="52"/>
      <c r="D7" s="53"/>
      <c r="E7" s="54"/>
      <c r="F7" s="55"/>
      <c r="G7" s="56"/>
      <c r="H7" s="47">
        <f aca="true" t="shared" si="1" ref="H7:H38">COUNTIF(E$1:E$65536,E7)</f>
        <v>0</v>
      </c>
      <c r="I7" s="46">
        <f aca="true" t="shared" si="2" ref="I7:I38">COUNTIF(F$1:F$65536,F7)</f>
        <v>1</v>
      </c>
      <c r="J7" s="59"/>
    </row>
    <row r="8" spans="1:10" ht="15.75">
      <c r="A8" s="45">
        <f t="shared" si="0"/>
        <v>2</v>
      </c>
      <c r="B8" s="88"/>
      <c r="C8" s="52"/>
      <c r="D8" s="53"/>
      <c r="E8" s="54"/>
      <c r="F8" s="55"/>
      <c r="G8" s="56"/>
      <c r="H8" s="47">
        <f t="shared" si="1"/>
        <v>0</v>
      </c>
      <c r="I8" s="46">
        <f t="shared" si="2"/>
        <v>1</v>
      </c>
      <c r="J8" s="59"/>
    </row>
    <row r="9" spans="1:10" ht="15.75">
      <c r="A9" s="45">
        <f t="shared" si="0"/>
        <v>3</v>
      </c>
      <c r="B9" s="88"/>
      <c r="C9" s="52"/>
      <c r="D9" s="53"/>
      <c r="E9" s="54"/>
      <c r="F9" s="55"/>
      <c r="G9" s="56"/>
      <c r="H9" s="47">
        <f t="shared" si="1"/>
        <v>0</v>
      </c>
      <c r="I9" s="46">
        <f t="shared" si="2"/>
        <v>1</v>
      </c>
      <c r="J9" s="59"/>
    </row>
    <row r="10" spans="1:10" ht="15.75">
      <c r="A10" s="45">
        <f t="shared" si="0"/>
        <v>4</v>
      </c>
      <c r="B10" s="88"/>
      <c r="C10" s="52"/>
      <c r="D10" s="53"/>
      <c r="E10" s="54"/>
      <c r="F10" s="55"/>
      <c r="G10" s="56"/>
      <c r="H10" s="47">
        <f t="shared" si="1"/>
        <v>0</v>
      </c>
      <c r="I10" s="46">
        <f t="shared" si="2"/>
        <v>1</v>
      </c>
      <c r="J10" s="59"/>
    </row>
    <row r="11" spans="1:10" ht="15.75">
      <c r="A11" s="45">
        <f t="shared" si="0"/>
        <v>5</v>
      </c>
      <c r="B11" s="88"/>
      <c r="C11" s="52"/>
      <c r="D11" s="53"/>
      <c r="E11" s="54"/>
      <c r="F11" s="55"/>
      <c r="G11" s="56"/>
      <c r="H11" s="47">
        <f t="shared" si="1"/>
        <v>0</v>
      </c>
      <c r="I11" s="46">
        <f t="shared" si="2"/>
        <v>1</v>
      </c>
      <c r="J11" s="59"/>
    </row>
    <row r="12" spans="1:10" ht="15.75">
      <c r="A12" s="45">
        <f t="shared" si="0"/>
        <v>6</v>
      </c>
      <c r="B12" s="88"/>
      <c r="C12" s="52"/>
      <c r="D12" s="53"/>
      <c r="E12" s="54"/>
      <c r="F12" s="55"/>
      <c r="G12" s="56"/>
      <c r="H12" s="47">
        <f t="shared" si="1"/>
        <v>0</v>
      </c>
      <c r="I12" s="46">
        <f t="shared" si="2"/>
        <v>1</v>
      </c>
      <c r="J12" s="59"/>
    </row>
    <row r="13" spans="1:10" ht="15.75">
      <c r="A13" s="45">
        <f t="shared" si="0"/>
        <v>7</v>
      </c>
      <c r="B13" s="88"/>
      <c r="C13" s="52"/>
      <c r="D13" s="53"/>
      <c r="E13" s="54"/>
      <c r="F13" s="55"/>
      <c r="G13" s="56"/>
      <c r="H13" s="47">
        <f t="shared" si="1"/>
        <v>0</v>
      </c>
      <c r="I13" s="46">
        <f t="shared" si="2"/>
        <v>1</v>
      </c>
      <c r="J13" s="59"/>
    </row>
    <row r="14" spans="1:10" ht="15.75">
      <c r="A14" s="45">
        <f t="shared" si="0"/>
        <v>8</v>
      </c>
      <c r="B14" s="88"/>
      <c r="C14" s="52"/>
      <c r="D14" s="53"/>
      <c r="E14" s="54"/>
      <c r="F14" s="55"/>
      <c r="G14" s="56"/>
      <c r="H14" s="47">
        <f t="shared" si="1"/>
        <v>0</v>
      </c>
      <c r="I14" s="46">
        <f t="shared" si="2"/>
        <v>1</v>
      </c>
      <c r="J14" s="59"/>
    </row>
    <row r="15" spans="1:10" ht="15.75">
      <c r="A15" s="45">
        <f t="shared" si="0"/>
        <v>9</v>
      </c>
      <c r="B15" s="88"/>
      <c r="C15" s="52"/>
      <c r="D15" s="53"/>
      <c r="E15" s="54"/>
      <c r="F15" s="55"/>
      <c r="G15" s="56"/>
      <c r="H15" s="47">
        <f t="shared" si="1"/>
        <v>0</v>
      </c>
      <c r="I15" s="46">
        <f t="shared" si="2"/>
        <v>1</v>
      </c>
      <c r="J15" s="59"/>
    </row>
    <row r="16" spans="1:10" ht="15.75">
      <c r="A16" s="45">
        <f t="shared" si="0"/>
        <v>10</v>
      </c>
      <c r="B16" s="88"/>
      <c r="C16" s="52"/>
      <c r="D16" s="53"/>
      <c r="E16" s="54"/>
      <c r="F16" s="55"/>
      <c r="G16" s="56"/>
      <c r="H16" s="47">
        <f t="shared" si="1"/>
        <v>0</v>
      </c>
      <c r="I16" s="46">
        <f t="shared" si="2"/>
        <v>1</v>
      </c>
      <c r="J16" s="59"/>
    </row>
    <row r="17" spans="1:10" ht="15.75">
      <c r="A17" s="45">
        <f t="shared" si="0"/>
        <v>11</v>
      </c>
      <c r="B17" s="88"/>
      <c r="C17" s="52"/>
      <c r="D17" s="53"/>
      <c r="E17" s="54"/>
      <c r="F17" s="55"/>
      <c r="G17" s="56"/>
      <c r="H17" s="47">
        <f t="shared" si="1"/>
        <v>0</v>
      </c>
      <c r="I17" s="46">
        <f t="shared" si="2"/>
        <v>1</v>
      </c>
      <c r="J17" s="59"/>
    </row>
    <row r="18" spans="1:10" ht="15.75">
      <c r="A18" s="45">
        <f t="shared" si="0"/>
        <v>12</v>
      </c>
      <c r="B18" s="88"/>
      <c r="C18" s="52"/>
      <c r="D18" s="53"/>
      <c r="E18" s="54"/>
      <c r="F18" s="55"/>
      <c r="G18" s="56"/>
      <c r="H18" s="47">
        <f t="shared" si="1"/>
        <v>0</v>
      </c>
      <c r="I18" s="46">
        <f t="shared" si="2"/>
        <v>1</v>
      </c>
      <c r="J18" s="59"/>
    </row>
    <row r="19" spans="1:10" ht="15.75">
      <c r="A19" s="45">
        <f t="shared" si="0"/>
        <v>13</v>
      </c>
      <c r="B19" s="88"/>
      <c r="C19" s="52"/>
      <c r="D19" s="53"/>
      <c r="E19" s="54"/>
      <c r="F19" s="55"/>
      <c r="G19" s="56"/>
      <c r="H19" s="47">
        <f t="shared" si="1"/>
        <v>0</v>
      </c>
      <c r="I19" s="46">
        <f t="shared" si="2"/>
        <v>1</v>
      </c>
      <c r="J19" s="59"/>
    </row>
    <row r="20" spans="1:10" ht="15.75">
      <c r="A20" s="45">
        <f t="shared" si="0"/>
        <v>14</v>
      </c>
      <c r="B20" s="88"/>
      <c r="C20" s="52"/>
      <c r="D20" s="53"/>
      <c r="E20" s="54"/>
      <c r="F20" s="55"/>
      <c r="G20" s="56"/>
      <c r="H20" s="47">
        <f t="shared" si="1"/>
        <v>0</v>
      </c>
      <c r="I20" s="46">
        <f t="shared" si="2"/>
        <v>1</v>
      </c>
      <c r="J20" s="59"/>
    </row>
    <row r="21" spans="1:10" ht="15.75">
      <c r="A21" s="45">
        <f t="shared" si="0"/>
        <v>15</v>
      </c>
      <c r="B21" s="88"/>
      <c r="C21" s="52"/>
      <c r="D21" s="53"/>
      <c r="E21" s="54"/>
      <c r="F21" s="55"/>
      <c r="G21" s="56"/>
      <c r="H21" s="47">
        <f t="shared" si="1"/>
        <v>0</v>
      </c>
      <c r="I21" s="46">
        <f t="shared" si="2"/>
        <v>1</v>
      </c>
      <c r="J21" s="59"/>
    </row>
    <row r="22" spans="1:10" ht="15.75">
      <c r="A22" s="45">
        <f t="shared" si="0"/>
        <v>16</v>
      </c>
      <c r="B22" s="88"/>
      <c r="C22" s="52"/>
      <c r="D22" s="53"/>
      <c r="E22" s="54"/>
      <c r="F22" s="55"/>
      <c r="G22" s="56"/>
      <c r="H22" s="47">
        <f t="shared" si="1"/>
        <v>0</v>
      </c>
      <c r="I22" s="46">
        <f t="shared" si="2"/>
        <v>1</v>
      </c>
      <c r="J22" s="59"/>
    </row>
    <row r="23" spans="1:10" ht="15.75">
      <c r="A23" s="45">
        <f t="shared" si="0"/>
        <v>17</v>
      </c>
      <c r="B23" s="88"/>
      <c r="C23" s="52"/>
      <c r="D23" s="53"/>
      <c r="E23" s="54"/>
      <c r="F23" s="55"/>
      <c r="G23" s="56"/>
      <c r="H23" s="47">
        <f t="shared" si="1"/>
        <v>0</v>
      </c>
      <c r="I23" s="46">
        <f t="shared" si="2"/>
        <v>1</v>
      </c>
      <c r="J23" s="59"/>
    </row>
    <row r="24" spans="1:10" ht="15.75">
      <c r="A24" s="45">
        <f t="shared" si="0"/>
        <v>18</v>
      </c>
      <c r="B24" s="88"/>
      <c r="C24" s="52"/>
      <c r="D24" s="53"/>
      <c r="E24" s="54"/>
      <c r="F24" s="55"/>
      <c r="G24" s="56"/>
      <c r="H24" s="47">
        <f t="shared" si="1"/>
        <v>0</v>
      </c>
      <c r="I24" s="46">
        <f t="shared" si="2"/>
        <v>1</v>
      </c>
      <c r="J24" s="59"/>
    </row>
    <row r="25" spans="1:10" ht="15.75">
      <c r="A25" s="45">
        <f t="shared" si="0"/>
        <v>19</v>
      </c>
      <c r="B25" s="88"/>
      <c r="C25" s="52"/>
      <c r="D25" s="53"/>
      <c r="E25" s="54"/>
      <c r="F25" s="55"/>
      <c r="G25" s="56"/>
      <c r="H25" s="47">
        <f t="shared" si="1"/>
        <v>0</v>
      </c>
      <c r="I25" s="46">
        <f t="shared" si="2"/>
        <v>1</v>
      </c>
      <c r="J25" s="59"/>
    </row>
    <row r="26" spans="1:10" ht="15.75">
      <c r="A26" s="45">
        <f t="shared" si="0"/>
        <v>20</v>
      </c>
      <c r="B26" s="88"/>
      <c r="C26" s="52"/>
      <c r="D26" s="53"/>
      <c r="E26" s="57"/>
      <c r="F26" s="53"/>
      <c r="G26" s="56"/>
      <c r="H26" s="47">
        <f t="shared" si="1"/>
        <v>0</v>
      </c>
      <c r="I26" s="46">
        <f t="shared" si="2"/>
        <v>1</v>
      </c>
      <c r="J26" s="59"/>
    </row>
    <row r="27" spans="1:10" ht="15.75">
      <c r="A27" s="45">
        <f t="shared" si="0"/>
        <v>21</v>
      </c>
      <c r="B27" s="88"/>
      <c r="C27" s="52"/>
      <c r="D27" s="53"/>
      <c r="E27" s="54"/>
      <c r="F27" s="55"/>
      <c r="G27" s="56"/>
      <c r="H27" s="47">
        <f t="shared" si="1"/>
        <v>0</v>
      </c>
      <c r="I27" s="46">
        <f t="shared" si="2"/>
        <v>1</v>
      </c>
      <c r="J27" s="59"/>
    </row>
    <row r="28" spans="1:10" ht="15.75">
      <c r="A28" s="45">
        <f t="shared" si="0"/>
        <v>22</v>
      </c>
      <c r="B28" s="88"/>
      <c r="C28" s="52"/>
      <c r="D28" s="53"/>
      <c r="E28" s="54"/>
      <c r="F28" s="55"/>
      <c r="G28" s="56"/>
      <c r="H28" s="47">
        <f t="shared" si="1"/>
        <v>0</v>
      </c>
      <c r="I28" s="46">
        <f t="shared" si="2"/>
        <v>1</v>
      </c>
      <c r="J28" s="59"/>
    </row>
    <row r="29" spans="1:10" ht="15.75">
      <c r="A29" s="45">
        <f t="shared" si="0"/>
        <v>23</v>
      </c>
      <c r="B29" s="88"/>
      <c r="C29" s="52"/>
      <c r="D29" s="53"/>
      <c r="E29" s="54"/>
      <c r="F29" s="55"/>
      <c r="G29" s="56"/>
      <c r="H29" s="47">
        <f t="shared" si="1"/>
        <v>0</v>
      </c>
      <c r="I29" s="46">
        <f t="shared" si="2"/>
        <v>1</v>
      </c>
      <c r="J29" s="59"/>
    </row>
    <row r="30" spans="1:10" ht="15.75">
      <c r="A30" s="45">
        <f t="shared" si="0"/>
        <v>24</v>
      </c>
      <c r="B30" s="51"/>
      <c r="C30" s="52"/>
      <c r="D30" s="53"/>
      <c r="E30" s="57"/>
      <c r="F30" s="53"/>
      <c r="G30" s="56"/>
      <c r="H30" s="47">
        <f t="shared" si="1"/>
        <v>0</v>
      </c>
      <c r="I30" s="46">
        <f t="shared" si="2"/>
        <v>1</v>
      </c>
      <c r="J30" s="59"/>
    </row>
    <row r="31" spans="1:10" ht="15.75">
      <c r="A31" s="45">
        <f t="shared" si="0"/>
        <v>25</v>
      </c>
      <c r="B31" s="51"/>
      <c r="C31" s="52"/>
      <c r="D31" s="53"/>
      <c r="E31" s="54"/>
      <c r="F31" s="55"/>
      <c r="G31" s="56"/>
      <c r="H31" s="47">
        <f t="shared" si="1"/>
        <v>0</v>
      </c>
      <c r="I31" s="46">
        <f t="shared" si="2"/>
        <v>1</v>
      </c>
      <c r="J31" s="59"/>
    </row>
    <row r="32" spans="1:10" ht="15.75">
      <c r="A32" s="45">
        <f t="shared" si="0"/>
        <v>26</v>
      </c>
      <c r="B32" s="51"/>
      <c r="C32" s="52"/>
      <c r="D32" s="53"/>
      <c r="E32" s="54"/>
      <c r="F32" s="55"/>
      <c r="G32" s="56"/>
      <c r="H32" s="47">
        <f t="shared" si="1"/>
        <v>0</v>
      </c>
      <c r="I32" s="46">
        <f t="shared" si="2"/>
        <v>1</v>
      </c>
      <c r="J32" s="59"/>
    </row>
    <row r="33" spans="1:10" ht="15.75">
      <c r="A33" s="45">
        <f t="shared" si="0"/>
        <v>27</v>
      </c>
      <c r="B33" s="51"/>
      <c r="C33" s="52"/>
      <c r="D33" s="53"/>
      <c r="E33" s="54"/>
      <c r="F33" s="55"/>
      <c r="G33" s="56"/>
      <c r="H33" s="47">
        <f t="shared" si="1"/>
        <v>0</v>
      </c>
      <c r="I33" s="46">
        <f t="shared" si="2"/>
        <v>1</v>
      </c>
      <c r="J33" s="59"/>
    </row>
    <row r="34" spans="1:10" ht="15.75">
      <c r="A34" s="45">
        <f t="shared" si="0"/>
        <v>28</v>
      </c>
      <c r="B34" s="51"/>
      <c r="C34" s="52"/>
      <c r="D34" s="53"/>
      <c r="E34" s="54"/>
      <c r="F34" s="55"/>
      <c r="G34" s="56"/>
      <c r="H34" s="47">
        <f t="shared" si="1"/>
        <v>0</v>
      </c>
      <c r="I34" s="46">
        <f t="shared" si="2"/>
        <v>1</v>
      </c>
      <c r="J34" s="59"/>
    </row>
    <row r="35" spans="1:10" ht="15.75">
      <c r="A35" s="45">
        <f t="shared" si="0"/>
        <v>29</v>
      </c>
      <c r="B35" s="51"/>
      <c r="C35" s="52"/>
      <c r="D35" s="53"/>
      <c r="E35" s="54"/>
      <c r="F35" s="55"/>
      <c r="G35" s="56"/>
      <c r="H35" s="47">
        <f t="shared" si="1"/>
        <v>0</v>
      </c>
      <c r="I35" s="46">
        <f t="shared" si="2"/>
        <v>1</v>
      </c>
      <c r="J35" s="59"/>
    </row>
    <row r="36" spans="1:10" ht="15.75">
      <c r="A36" s="45">
        <f t="shared" si="0"/>
        <v>30</v>
      </c>
      <c r="B36" s="51"/>
      <c r="C36" s="52"/>
      <c r="D36" s="53"/>
      <c r="E36" s="57"/>
      <c r="F36" s="53"/>
      <c r="G36" s="56"/>
      <c r="H36" s="47">
        <f t="shared" si="1"/>
        <v>0</v>
      </c>
      <c r="I36" s="46">
        <f t="shared" si="2"/>
        <v>1</v>
      </c>
      <c r="J36" s="59"/>
    </row>
    <row r="37" spans="1:10" ht="15.75">
      <c r="A37" s="45">
        <f t="shared" si="0"/>
        <v>31</v>
      </c>
      <c r="B37" s="51"/>
      <c r="C37" s="52"/>
      <c r="D37" s="53"/>
      <c r="E37" s="54"/>
      <c r="F37" s="55"/>
      <c r="G37" s="56"/>
      <c r="H37" s="47">
        <f t="shared" si="1"/>
        <v>0</v>
      </c>
      <c r="I37" s="46">
        <f t="shared" si="2"/>
        <v>1</v>
      </c>
      <c r="J37" s="59"/>
    </row>
    <row r="38" spans="1:10" ht="15.75">
      <c r="A38" s="45">
        <f t="shared" si="0"/>
        <v>32</v>
      </c>
      <c r="B38" s="51"/>
      <c r="C38" s="52"/>
      <c r="D38" s="53"/>
      <c r="E38" s="57"/>
      <c r="F38" s="53"/>
      <c r="G38" s="56"/>
      <c r="H38" s="47">
        <f t="shared" si="1"/>
        <v>0</v>
      </c>
      <c r="I38" s="46">
        <f t="shared" si="2"/>
        <v>1</v>
      </c>
      <c r="J38" s="59"/>
    </row>
    <row r="39" spans="1:10" ht="15.75">
      <c r="A39" s="45">
        <f t="shared" si="0"/>
        <v>33</v>
      </c>
      <c r="B39" s="51"/>
      <c r="C39" s="52"/>
      <c r="D39" s="53"/>
      <c r="E39" s="54"/>
      <c r="F39" s="55"/>
      <c r="G39" s="56"/>
      <c r="H39" s="47">
        <f aca="true" t="shared" si="3" ref="H39:H70">COUNTIF(E$1:E$65536,E39)</f>
        <v>0</v>
      </c>
      <c r="I39" s="46">
        <f aca="true" t="shared" si="4" ref="I39:I70">COUNTIF(F$1:F$65536,F39)</f>
        <v>1</v>
      </c>
      <c r="J39" s="59"/>
    </row>
    <row r="40" spans="1:10" ht="15.75">
      <c r="A40" s="45">
        <f t="shared" si="0"/>
        <v>34</v>
      </c>
      <c r="B40" s="51"/>
      <c r="C40" s="52"/>
      <c r="D40" s="53"/>
      <c r="E40" s="54"/>
      <c r="F40" s="55"/>
      <c r="G40" s="56"/>
      <c r="H40" s="47">
        <f t="shared" si="3"/>
        <v>0</v>
      </c>
      <c r="I40" s="46">
        <f t="shared" si="4"/>
        <v>1</v>
      </c>
      <c r="J40" s="59"/>
    </row>
    <row r="41" spans="1:10" ht="15.75">
      <c r="A41" s="45">
        <f t="shared" si="0"/>
        <v>35</v>
      </c>
      <c r="B41" s="51"/>
      <c r="C41" s="52"/>
      <c r="D41" s="53"/>
      <c r="E41" s="54"/>
      <c r="F41" s="55"/>
      <c r="G41" s="56"/>
      <c r="H41" s="47">
        <f t="shared" si="3"/>
        <v>0</v>
      </c>
      <c r="I41" s="46">
        <f t="shared" si="4"/>
        <v>1</v>
      </c>
      <c r="J41" s="59"/>
    </row>
    <row r="42" spans="1:10" ht="15.75">
      <c r="A42" s="45">
        <f t="shared" si="0"/>
        <v>36</v>
      </c>
      <c r="B42" s="51"/>
      <c r="C42" s="52"/>
      <c r="D42" s="53"/>
      <c r="E42" s="54"/>
      <c r="F42" s="55"/>
      <c r="G42" s="56"/>
      <c r="H42" s="47">
        <f t="shared" si="3"/>
        <v>0</v>
      </c>
      <c r="I42" s="46">
        <f t="shared" si="4"/>
        <v>1</v>
      </c>
      <c r="J42" s="59"/>
    </row>
    <row r="43" spans="1:10" ht="15.75">
      <c r="A43" s="45">
        <f t="shared" si="0"/>
        <v>37</v>
      </c>
      <c r="B43" s="51"/>
      <c r="C43" s="52"/>
      <c r="D43" s="53"/>
      <c r="E43" s="54"/>
      <c r="F43" s="55"/>
      <c r="G43" s="56"/>
      <c r="H43" s="47">
        <f t="shared" si="3"/>
        <v>0</v>
      </c>
      <c r="I43" s="46">
        <f t="shared" si="4"/>
        <v>1</v>
      </c>
      <c r="J43" s="59"/>
    </row>
    <row r="44" spans="1:10" ht="15.75">
      <c r="A44" s="45">
        <f t="shared" si="0"/>
        <v>38</v>
      </c>
      <c r="B44" s="51"/>
      <c r="C44" s="52"/>
      <c r="D44" s="53"/>
      <c r="E44" s="54"/>
      <c r="F44" s="55"/>
      <c r="G44" s="56"/>
      <c r="H44" s="47">
        <f t="shared" si="3"/>
        <v>0</v>
      </c>
      <c r="I44" s="46">
        <f t="shared" si="4"/>
        <v>1</v>
      </c>
      <c r="J44" s="59"/>
    </row>
    <row r="45" spans="1:10" ht="15.75">
      <c r="A45" s="45">
        <f t="shared" si="0"/>
        <v>39</v>
      </c>
      <c r="B45" s="51"/>
      <c r="C45" s="52"/>
      <c r="D45" s="53"/>
      <c r="E45" s="54"/>
      <c r="F45" s="55"/>
      <c r="G45" s="56"/>
      <c r="H45" s="47">
        <f t="shared" si="3"/>
        <v>0</v>
      </c>
      <c r="I45" s="46">
        <f t="shared" si="4"/>
        <v>1</v>
      </c>
      <c r="J45" s="59"/>
    </row>
    <row r="46" spans="1:10" ht="15.75">
      <c r="A46" s="45">
        <f t="shared" si="0"/>
        <v>40</v>
      </c>
      <c r="B46" s="51"/>
      <c r="C46" s="52"/>
      <c r="D46" s="53"/>
      <c r="E46" s="57"/>
      <c r="F46" s="53"/>
      <c r="G46" s="56"/>
      <c r="H46" s="47">
        <f t="shared" si="3"/>
        <v>0</v>
      </c>
      <c r="I46" s="46">
        <f t="shared" si="4"/>
        <v>1</v>
      </c>
      <c r="J46" s="59"/>
    </row>
    <row r="47" spans="1:10" ht="15.75">
      <c r="A47" s="45">
        <f t="shared" si="0"/>
        <v>41</v>
      </c>
      <c r="B47" s="51"/>
      <c r="C47" s="52"/>
      <c r="D47" s="53"/>
      <c r="E47" s="54"/>
      <c r="F47" s="55"/>
      <c r="G47" s="56"/>
      <c r="H47" s="47">
        <f t="shared" si="3"/>
        <v>0</v>
      </c>
      <c r="I47" s="46">
        <f t="shared" si="4"/>
        <v>1</v>
      </c>
      <c r="J47" s="59"/>
    </row>
    <row r="48" spans="1:10" ht="15.75">
      <c r="A48" s="45">
        <f t="shared" si="0"/>
        <v>42</v>
      </c>
      <c r="B48" s="51"/>
      <c r="C48" s="52"/>
      <c r="D48" s="53"/>
      <c r="E48" s="57"/>
      <c r="F48" s="53"/>
      <c r="G48" s="56"/>
      <c r="H48" s="47">
        <f t="shared" si="3"/>
        <v>0</v>
      </c>
      <c r="I48" s="46">
        <f t="shared" si="4"/>
        <v>1</v>
      </c>
      <c r="J48" s="59"/>
    </row>
    <row r="49" spans="1:10" ht="15.75">
      <c r="A49" s="45">
        <f t="shared" si="0"/>
        <v>43</v>
      </c>
      <c r="B49" s="51"/>
      <c r="C49" s="52"/>
      <c r="D49" s="53"/>
      <c r="E49" s="57"/>
      <c r="F49" s="53"/>
      <c r="G49" s="56"/>
      <c r="H49" s="47">
        <f t="shared" si="3"/>
        <v>0</v>
      </c>
      <c r="I49" s="46">
        <f t="shared" si="4"/>
        <v>1</v>
      </c>
      <c r="J49" s="59"/>
    </row>
    <row r="50" spans="1:10" ht="15.75">
      <c r="A50" s="45">
        <f t="shared" si="0"/>
        <v>44</v>
      </c>
      <c r="B50" s="51"/>
      <c r="C50" s="52"/>
      <c r="D50" s="53"/>
      <c r="E50" s="54"/>
      <c r="F50" s="55"/>
      <c r="G50" s="56"/>
      <c r="H50" s="47">
        <f t="shared" si="3"/>
        <v>0</v>
      </c>
      <c r="I50" s="46">
        <f t="shared" si="4"/>
        <v>1</v>
      </c>
      <c r="J50" s="59"/>
    </row>
    <row r="51" spans="1:10" ht="15.75">
      <c r="A51" s="45">
        <f t="shared" si="0"/>
        <v>45</v>
      </c>
      <c r="B51" s="51"/>
      <c r="C51" s="52"/>
      <c r="D51" s="53"/>
      <c r="E51" s="54"/>
      <c r="F51" s="55"/>
      <c r="G51" s="56"/>
      <c r="H51" s="47">
        <f t="shared" si="3"/>
        <v>0</v>
      </c>
      <c r="I51" s="46">
        <f t="shared" si="4"/>
        <v>1</v>
      </c>
      <c r="J51" s="59"/>
    </row>
    <row r="52" spans="1:10" ht="15.75">
      <c r="A52" s="45">
        <f t="shared" si="0"/>
        <v>46</v>
      </c>
      <c r="B52" s="51"/>
      <c r="C52" s="52"/>
      <c r="D52" s="53"/>
      <c r="E52" s="54"/>
      <c r="F52" s="55"/>
      <c r="G52" s="56"/>
      <c r="H52" s="47">
        <f t="shared" si="3"/>
        <v>0</v>
      </c>
      <c r="I52" s="46">
        <f t="shared" si="4"/>
        <v>1</v>
      </c>
      <c r="J52" s="59"/>
    </row>
    <row r="53" spans="1:10" ht="15.75">
      <c r="A53" s="45">
        <f t="shared" si="0"/>
        <v>47</v>
      </c>
      <c r="B53" s="51"/>
      <c r="C53" s="52"/>
      <c r="D53" s="53"/>
      <c r="E53" s="54"/>
      <c r="F53" s="55"/>
      <c r="G53" s="56"/>
      <c r="H53" s="47">
        <f t="shared" si="3"/>
        <v>0</v>
      </c>
      <c r="I53" s="46">
        <f t="shared" si="4"/>
        <v>1</v>
      </c>
      <c r="J53" s="59"/>
    </row>
    <row r="54" spans="1:10" ht="15.75">
      <c r="A54" s="45">
        <f t="shared" si="0"/>
        <v>48</v>
      </c>
      <c r="B54" s="51"/>
      <c r="C54" s="52"/>
      <c r="D54" s="53"/>
      <c r="E54" s="54"/>
      <c r="F54" s="55"/>
      <c r="G54" s="56"/>
      <c r="H54" s="47">
        <f t="shared" si="3"/>
        <v>0</v>
      </c>
      <c r="I54" s="46">
        <f t="shared" si="4"/>
        <v>1</v>
      </c>
      <c r="J54" s="59"/>
    </row>
    <row r="55" spans="1:10" ht="15.75">
      <c r="A55" s="45">
        <f t="shared" si="0"/>
        <v>49</v>
      </c>
      <c r="B55" s="51"/>
      <c r="C55" s="52"/>
      <c r="D55" s="53"/>
      <c r="E55" s="54"/>
      <c r="F55" s="55"/>
      <c r="G55" s="56"/>
      <c r="H55" s="47">
        <f t="shared" si="3"/>
        <v>0</v>
      </c>
      <c r="I55" s="46">
        <f t="shared" si="4"/>
        <v>1</v>
      </c>
      <c r="J55" s="59"/>
    </row>
    <row r="56" spans="1:10" ht="15.75">
      <c r="A56" s="45">
        <f t="shared" si="0"/>
        <v>50</v>
      </c>
      <c r="B56" s="51"/>
      <c r="C56" s="52"/>
      <c r="D56" s="53"/>
      <c r="E56" s="54"/>
      <c r="F56" s="55"/>
      <c r="G56" s="56"/>
      <c r="H56" s="47">
        <f t="shared" si="3"/>
        <v>0</v>
      </c>
      <c r="I56" s="46">
        <f t="shared" si="4"/>
        <v>1</v>
      </c>
      <c r="J56" s="59"/>
    </row>
    <row r="57" spans="1:10" ht="15.75">
      <c r="A57" s="45">
        <f t="shared" si="0"/>
        <v>51</v>
      </c>
      <c r="B57" s="51"/>
      <c r="C57" s="52"/>
      <c r="D57" s="53"/>
      <c r="E57" s="54"/>
      <c r="F57" s="55"/>
      <c r="G57" s="56"/>
      <c r="H57" s="47">
        <f t="shared" si="3"/>
        <v>0</v>
      </c>
      <c r="I57" s="46">
        <f t="shared" si="4"/>
        <v>1</v>
      </c>
      <c r="J57" s="59"/>
    </row>
    <row r="58" spans="1:10" ht="15.75">
      <c r="A58" s="45">
        <f t="shared" si="0"/>
        <v>52</v>
      </c>
      <c r="B58" s="51"/>
      <c r="C58" s="52"/>
      <c r="D58" s="53"/>
      <c r="E58" s="54"/>
      <c r="F58" s="55"/>
      <c r="G58" s="56"/>
      <c r="H58" s="47">
        <f t="shared" si="3"/>
        <v>0</v>
      </c>
      <c r="I58" s="46">
        <f t="shared" si="4"/>
        <v>1</v>
      </c>
      <c r="J58" s="59"/>
    </row>
    <row r="59" spans="1:10" ht="15.75">
      <c r="A59" s="45">
        <f t="shared" si="0"/>
        <v>53</v>
      </c>
      <c r="B59" s="51"/>
      <c r="C59" s="52"/>
      <c r="D59" s="53"/>
      <c r="E59" s="54"/>
      <c r="F59" s="55"/>
      <c r="G59" s="56"/>
      <c r="H59" s="47">
        <f t="shared" si="3"/>
        <v>0</v>
      </c>
      <c r="I59" s="46">
        <f t="shared" si="4"/>
        <v>1</v>
      </c>
      <c r="J59" s="59"/>
    </row>
    <row r="60" spans="1:10" ht="15.75">
      <c r="A60" s="45">
        <f t="shared" si="0"/>
        <v>54</v>
      </c>
      <c r="B60" s="51"/>
      <c r="C60" s="52"/>
      <c r="D60" s="53"/>
      <c r="E60" s="54"/>
      <c r="F60" s="55"/>
      <c r="G60" s="56"/>
      <c r="H60" s="47">
        <f t="shared" si="3"/>
        <v>0</v>
      </c>
      <c r="I60" s="46">
        <f t="shared" si="4"/>
        <v>1</v>
      </c>
      <c r="J60" s="59"/>
    </row>
    <row r="61" spans="1:10" ht="15.75">
      <c r="A61" s="45">
        <f t="shared" si="0"/>
        <v>55</v>
      </c>
      <c r="B61" s="51"/>
      <c r="C61" s="52"/>
      <c r="D61" s="53"/>
      <c r="E61" s="54"/>
      <c r="F61" s="55"/>
      <c r="G61" s="56"/>
      <c r="H61" s="47">
        <f t="shared" si="3"/>
        <v>0</v>
      </c>
      <c r="I61" s="46">
        <f t="shared" si="4"/>
        <v>1</v>
      </c>
      <c r="J61" s="59"/>
    </row>
    <row r="62" spans="1:10" ht="15.75">
      <c r="A62" s="45">
        <f t="shared" si="0"/>
        <v>56</v>
      </c>
      <c r="B62" s="51"/>
      <c r="C62" s="52"/>
      <c r="D62" s="53"/>
      <c r="E62" s="54"/>
      <c r="F62" s="55"/>
      <c r="G62" s="56"/>
      <c r="H62" s="47">
        <f t="shared" si="3"/>
        <v>0</v>
      </c>
      <c r="I62" s="46">
        <f t="shared" si="4"/>
        <v>1</v>
      </c>
      <c r="J62" s="59"/>
    </row>
    <row r="63" spans="1:10" ht="15.75">
      <c r="A63" s="45">
        <f t="shared" si="0"/>
        <v>57</v>
      </c>
      <c r="B63" s="51"/>
      <c r="C63" s="52"/>
      <c r="D63" s="53"/>
      <c r="E63" s="54"/>
      <c r="F63" s="55"/>
      <c r="G63" s="56"/>
      <c r="H63" s="47">
        <f t="shared" si="3"/>
        <v>0</v>
      </c>
      <c r="I63" s="46">
        <f t="shared" si="4"/>
        <v>1</v>
      </c>
      <c r="J63" s="59"/>
    </row>
    <row r="64" spans="1:10" ht="15.75">
      <c r="A64" s="45">
        <f t="shared" si="0"/>
        <v>58</v>
      </c>
      <c r="B64" s="51"/>
      <c r="C64" s="52"/>
      <c r="D64" s="53"/>
      <c r="E64" s="54"/>
      <c r="F64" s="55"/>
      <c r="G64" s="56"/>
      <c r="H64" s="47">
        <f t="shared" si="3"/>
        <v>0</v>
      </c>
      <c r="I64" s="46">
        <f t="shared" si="4"/>
        <v>1</v>
      </c>
      <c r="J64" s="59"/>
    </row>
    <row r="65" spans="1:10" ht="15.75">
      <c r="A65" s="45">
        <f t="shared" si="0"/>
        <v>59</v>
      </c>
      <c r="B65" s="51"/>
      <c r="C65" s="52"/>
      <c r="D65" s="53"/>
      <c r="E65" s="54"/>
      <c r="F65" s="55"/>
      <c r="G65" s="56"/>
      <c r="H65" s="47">
        <f t="shared" si="3"/>
        <v>0</v>
      </c>
      <c r="I65" s="46">
        <f t="shared" si="4"/>
        <v>1</v>
      </c>
      <c r="J65" s="59"/>
    </row>
    <row r="66" spans="1:10" ht="15.75">
      <c r="A66" s="45">
        <f t="shared" si="0"/>
        <v>60</v>
      </c>
      <c r="B66" s="51"/>
      <c r="C66" s="52"/>
      <c r="D66" s="53"/>
      <c r="E66" s="54"/>
      <c r="F66" s="55"/>
      <c r="G66" s="56"/>
      <c r="H66" s="47">
        <f t="shared" si="3"/>
        <v>0</v>
      </c>
      <c r="I66" s="46">
        <f t="shared" si="4"/>
        <v>1</v>
      </c>
      <c r="J66" s="59"/>
    </row>
    <row r="67" spans="1:10" ht="15.75">
      <c r="A67" s="45">
        <f t="shared" si="0"/>
        <v>61</v>
      </c>
      <c r="B67" s="51"/>
      <c r="C67" s="52"/>
      <c r="D67" s="53"/>
      <c r="E67" s="54"/>
      <c r="F67" s="55"/>
      <c r="G67" s="56"/>
      <c r="H67" s="47">
        <f t="shared" si="3"/>
        <v>0</v>
      </c>
      <c r="I67" s="46">
        <f t="shared" si="4"/>
        <v>1</v>
      </c>
      <c r="J67" s="59"/>
    </row>
    <row r="68" spans="1:10" ht="15.75">
      <c r="A68" s="45">
        <f t="shared" si="0"/>
        <v>62</v>
      </c>
      <c r="B68" s="51"/>
      <c r="C68" s="52"/>
      <c r="D68" s="53"/>
      <c r="E68" s="54"/>
      <c r="F68" s="55"/>
      <c r="G68" s="56"/>
      <c r="H68" s="47">
        <f t="shared" si="3"/>
        <v>0</v>
      </c>
      <c r="I68" s="46">
        <f t="shared" si="4"/>
        <v>1</v>
      </c>
      <c r="J68" s="59"/>
    </row>
    <row r="69" spans="1:10" ht="15.75">
      <c r="A69" s="45">
        <f t="shared" si="0"/>
        <v>63</v>
      </c>
      <c r="B69" s="51"/>
      <c r="C69" s="52"/>
      <c r="D69" s="53"/>
      <c r="E69" s="54"/>
      <c r="F69" s="55"/>
      <c r="G69" s="56"/>
      <c r="H69" s="47">
        <f t="shared" si="3"/>
        <v>0</v>
      </c>
      <c r="I69" s="46">
        <f t="shared" si="4"/>
        <v>1</v>
      </c>
      <c r="J69" s="59"/>
    </row>
    <row r="70" spans="1:10" ht="15.75">
      <c r="A70" s="45">
        <f t="shared" si="0"/>
        <v>64</v>
      </c>
      <c r="B70" s="51"/>
      <c r="C70" s="52"/>
      <c r="D70" s="53"/>
      <c r="E70" s="54"/>
      <c r="F70" s="55"/>
      <c r="G70" s="56"/>
      <c r="H70" s="47">
        <f t="shared" si="3"/>
        <v>0</v>
      </c>
      <c r="I70" s="46">
        <f t="shared" si="4"/>
        <v>1</v>
      </c>
      <c r="J70" s="59"/>
    </row>
    <row r="71" spans="1:10" ht="15.75">
      <c r="A71" s="45">
        <f aca="true" t="shared" si="5" ref="A71:A81">A70+1</f>
        <v>65</v>
      </c>
      <c r="B71" s="51"/>
      <c r="C71" s="52"/>
      <c r="D71" s="53"/>
      <c r="E71" s="54"/>
      <c r="F71" s="55"/>
      <c r="G71" s="56"/>
      <c r="H71" s="47">
        <f aca="true" t="shared" si="6" ref="H71:H81">COUNTIF(E$1:E$65536,E71)</f>
        <v>0</v>
      </c>
      <c r="I71" s="46">
        <f aca="true" t="shared" si="7" ref="I71:I81">COUNTIF(F$1:F$65536,F71)</f>
        <v>1</v>
      </c>
      <c r="J71" s="59"/>
    </row>
    <row r="72" spans="1:10" ht="15.75">
      <c r="A72" s="45">
        <f t="shared" si="5"/>
        <v>66</v>
      </c>
      <c r="B72" s="51"/>
      <c r="C72" s="52"/>
      <c r="D72" s="53"/>
      <c r="E72" s="54"/>
      <c r="F72" s="55"/>
      <c r="G72" s="56"/>
      <c r="H72" s="47">
        <f t="shared" si="6"/>
        <v>0</v>
      </c>
      <c r="I72" s="46">
        <f t="shared" si="7"/>
        <v>1</v>
      </c>
      <c r="J72" s="59"/>
    </row>
    <row r="73" spans="1:10" ht="15.75">
      <c r="A73" s="45">
        <f t="shared" si="5"/>
        <v>67</v>
      </c>
      <c r="B73" s="51"/>
      <c r="C73" s="52"/>
      <c r="D73" s="53"/>
      <c r="E73" s="54"/>
      <c r="F73" s="55"/>
      <c r="G73" s="56"/>
      <c r="H73" s="47">
        <f t="shared" si="6"/>
        <v>0</v>
      </c>
      <c r="I73" s="46">
        <f t="shared" si="7"/>
        <v>1</v>
      </c>
      <c r="J73" s="59"/>
    </row>
    <row r="74" spans="1:10" ht="15.75">
      <c r="A74" s="45">
        <f t="shared" si="5"/>
        <v>68</v>
      </c>
      <c r="B74" s="51"/>
      <c r="C74" s="52"/>
      <c r="D74" s="53"/>
      <c r="E74" s="54"/>
      <c r="F74" s="55"/>
      <c r="G74" s="56"/>
      <c r="H74" s="47">
        <f t="shared" si="6"/>
        <v>0</v>
      </c>
      <c r="I74" s="46">
        <f t="shared" si="7"/>
        <v>1</v>
      </c>
      <c r="J74" s="59"/>
    </row>
    <row r="75" spans="1:10" ht="15.75">
      <c r="A75" s="45">
        <f t="shared" si="5"/>
        <v>69</v>
      </c>
      <c r="B75" s="51"/>
      <c r="C75" s="52"/>
      <c r="D75" s="53"/>
      <c r="E75" s="54"/>
      <c r="F75" s="55"/>
      <c r="G75" s="56"/>
      <c r="H75" s="47">
        <f t="shared" si="6"/>
        <v>0</v>
      </c>
      <c r="I75" s="46">
        <f t="shared" si="7"/>
        <v>1</v>
      </c>
      <c r="J75" s="59"/>
    </row>
    <row r="76" spans="1:10" ht="15.75">
      <c r="A76" s="45">
        <f t="shared" si="5"/>
        <v>70</v>
      </c>
      <c r="B76" s="51"/>
      <c r="C76" s="52"/>
      <c r="D76" s="53"/>
      <c r="E76" s="54"/>
      <c r="F76" s="55"/>
      <c r="G76" s="56"/>
      <c r="H76" s="47">
        <f t="shared" si="6"/>
        <v>0</v>
      </c>
      <c r="I76" s="46">
        <f t="shared" si="7"/>
        <v>1</v>
      </c>
      <c r="J76" s="59"/>
    </row>
    <row r="77" spans="1:10" ht="15.75">
      <c r="A77" s="45">
        <f t="shared" si="5"/>
        <v>71</v>
      </c>
      <c r="B77" s="51"/>
      <c r="C77" s="52"/>
      <c r="D77" s="53"/>
      <c r="E77" s="54"/>
      <c r="F77" s="55"/>
      <c r="G77" s="56"/>
      <c r="H77" s="47">
        <f t="shared" si="6"/>
        <v>0</v>
      </c>
      <c r="I77" s="46">
        <f t="shared" si="7"/>
        <v>1</v>
      </c>
      <c r="J77" s="59"/>
    </row>
    <row r="78" spans="1:10" ht="15.75">
      <c r="A78" s="45">
        <f t="shared" si="5"/>
        <v>72</v>
      </c>
      <c r="B78" s="51"/>
      <c r="C78" s="52"/>
      <c r="D78" s="53"/>
      <c r="E78" s="54"/>
      <c r="F78" s="55"/>
      <c r="G78" s="56"/>
      <c r="H78" s="47">
        <f t="shared" si="6"/>
        <v>0</v>
      </c>
      <c r="I78" s="46">
        <f t="shared" si="7"/>
        <v>1</v>
      </c>
      <c r="J78" s="59"/>
    </row>
    <row r="79" spans="1:10" ht="15.75">
      <c r="A79" s="45">
        <f t="shared" si="5"/>
        <v>73</v>
      </c>
      <c r="B79" s="51"/>
      <c r="C79" s="52"/>
      <c r="D79" s="53"/>
      <c r="E79" s="54"/>
      <c r="F79" s="55"/>
      <c r="G79" s="56"/>
      <c r="H79" s="47">
        <f t="shared" si="6"/>
        <v>0</v>
      </c>
      <c r="I79" s="46">
        <f t="shared" si="7"/>
        <v>1</v>
      </c>
      <c r="J79" s="59"/>
    </row>
    <row r="80" spans="1:10" ht="15.75">
      <c r="A80" s="45">
        <f t="shared" si="5"/>
        <v>74</v>
      </c>
      <c r="B80" s="51"/>
      <c r="C80" s="52"/>
      <c r="D80" s="53"/>
      <c r="E80" s="54"/>
      <c r="F80" s="55"/>
      <c r="G80" s="56"/>
      <c r="H80" s="47">
        <f t="shared" si="6"/>
        <v>0</v>
      </c>
      <c r="I80" s="46">
        <f t="shared" si="7"/>
        <v>1</v>
      </c>
      <c r="J80" s="59"/>
    </row>
    <row r="81" spans="1:10" ht="15.75">
      <c r="A81" s="45">
        <f t="shared" si="5"/>
        <v>75</v>
      </c>
      <c r="B81" s="58"/>
      <c r="C81" s="52"/>
      <c r="D81" s="59"/>
      <c r="E81" s="59"/>
      <c r="F81" s="59"/>
      <c r="G81" s="59"/>
      <c r="H81" s="47">
        <f t="shared" si="6"/>
        <v>0</v>
      </c>
      <c r="I81" s="46">
        <f t="shared" si="7"/>
        <v>1</v>
      </c>
      <c r="J81" s="59"/>
    </row>
  </sheetData>
  <sheetProtection sheet="1" insertRows="0" selectLockedCells="1"/>
  <conditionalFormatting sqref="G7:G81">
    <cfRule type="cellIs" priority="6" dxfId="2" operator="equal" stopIfTrue="1">
      <formula>"Y"</formula>
    </cfRule>
    <cfRule type="cellIs" priority="7" dxfId="1" operator="equal" stopIfTrue="1">
      <formula>"YR"</formula>
    </cfRule>
    <cfRule type="cellIs" priority="8" dxfId="0" operator="equal" stopIfTrue="1">
      <formula>"R"</formula>
    </cfRule>
  </conditionalFormatting>
  <printOptions/>
  <pageMargins left="0.75" right="0.75" top="1" bottom="1"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theme="9"/>
  </sheetPr>
  <dimension ref="A1:I53"/>
  <sheetViews>
    <sheetView zoomScalePageLayoutView="0" workbookViewId="0" topLeftCell="A1">
      <selection activeCell="A3" sqref="A3:D18"/>
    </sheetView>
  </sheetViews>
  <sheetFormatPr defaultColWidth="11.00390625" defaultRowHeight="15.75"/>
  <cols>
    <col min="1" max="3" width="9.00390625" style="0" customWidth="1"/>
    <col min="4" max="4" width="26.00390625" style="0" customWidth="1"/>
    <col min="5" max="5" width="23.00390625" style="0" customWidth="1"/>
    <col min="6" max="6" width="11.50390625" style="0" customWidth="1"/>
    <col min="7" max="7" width="25.50390625" style="0" customWidth="1"/>
    <col min="8" max="8" width="11.00390625" style="0" customWidth="1"/>
    <col min="9" max="9" width="11.625" style="0" customWidth="1"/>
  </cols>
  <sheetData>
    <row r="1" spans="1:7" ht="31.5">
      <c r="A1" s="4" t="s">
        <v>10</v>
      </c>
      <c r="B1" s="5" t="s">
        <v>11</v>
      </c>
      <c r="C1" s="5" t="s">
        <v>12</v>
      </c>
      <c r="D1" s="5" t="s">
        <v>105</v>
      </c>
      <c r="E1" s="6" t="s">
        <v>106</v>
      </c>
      <c r="F1" s="6" t="s">
        <v>21</v>
      </c>
      <c r="G1" s="6" t="s">
        <v>16</v>
      </c>
    </row>
    <row r="2" spans="1:9" ht="15.75">
      <c r="A2" s="7">
        <v>1</v>
      </c>
      <c r="B2" s="8"/>
      <c r="C2" s="9"/>
      <c r="D2" s="10"/>
      <c r="E2" s="10"/>
      <c r="F2" s="10"/>
      <c r="G2" s="10"/>
      <c r="I2" s="77"/>
    </row>
    <row r="3" spans="1:9" ht="15.75">
      <c r="A3" s="7">
        <v>2</v>
      </c>
      <c r="B3" s="8"/>
      <c r="C3" s="9"/>
      <c r="D3" s="10"/>
      <c r="E3" s="10"/>
      <c r="F3" s="10"/>
      <c r="G3" s="10"/>
      <c r="I3" s="77"/>
    </row>
    <row r="4" spans="1:9" ht="15.75">
      <c r="A4" s="7">
        <v>3</v>
      </c>
      <c r="B4" s="8"/>
      <c r="C4" s="9"/>
      <c r="D4" s="10"/>
      <c r="E4" s="10"/>
      <c r="F4" s="10"/>
      <c r="G4" s="10"/>
      <c r="I4" s="77"/>
    </row>
    <row r="5" spans="1:9" ht="15.75">
      <c r="A5" s="7">
        <v>4</v>
      </c>
      <c r="B5" s="8"/>
      <c r="C5" s="9"/>
      <c r="D5" s="10"/>
      <c r="E5" s="10"/>
      <c r="F5" s="10"/>
      <c r="G5" s="10"/>
      <c r="I5" s="77"/>
    </row>
    <row r="6" spans="1:9" ht="15.75">
      <c r="A6" s="7">
        <v>5</v>
      </c>
      <c r="B6" s="8"/>
      <c r="C6" s="9"/>
      <c r="D6" s="10"/>
      <c r="E6" s="10"/>
      <c r="F6" s="10"/>
      <c r="G6" s="10"/>
      <c r="I6" s="77"/>
    </row>
    <row r="7" spans="1:9" ht="15.75">
      <c r="A7" s="7">
        <v>6</v>
      </c>
      <c r="B7" s="8"/>
      <c r="C7" s="9"/>
      <c r="D7" s="10"/>
      <c r="E7" s="10"/>
      <c r="F7" s="10"/>
      <c r="G7" s="10"/>
      <c r="I7" s="77"/>
    </row>
    <row r="8" spans="1:9" ht="15.75">
      <c r="A8" s="7">
        <v>7</v>
      </c>
      <c r="B8" s="8"/>
      <c r="C8" s="9"/>
      <c r="D8" s="10"/>
      <c r="E8" s="10"/>
      <c r="F8" s="10"/>
      <c r="G8" s="10"/>
      <c r="I8" s="75"/>
    </row>
    <row r="9" spans="1:7" ht="15.75">
      <c r="A9" s="7">
        <v>8</v>
      </c>
      <c r="B9" s="8"/>
      <c r="C9" s="9"/>
      <c r="D9" s="10"/>
      <c r="E9" s="10"/>
      <c r="F9" s="10"/>
      <c r="G9" s="10"/>
    </row>
    <row r="10" spans="1:7" ht="15.75">
      <c r="A10" s="12">
        <v>9</v>
      </c>
      <c r="B10" s="8"/>
      <c r="C10" s="13"/>
      <c r="D10" s="10"/>
      <c r="E10" s="10"/>
      <c r="F10" s="11"/>
      <c r="G10" s="10"/>
    </row>
    <row r="11" spans="1:7" ht="15.75">
      <c r="A11" s="7"/>
      <c r="B11" s="8"/>
      <c r="C11" s="11"/>
      <c r="D11" s="10"/>
      <c r="E11" s="10"/>
      <c r="F11" s="11"/>
      <c r="G11" s="10"/>
    </row>
    <row r="12" spans="1:7" ht="15.75">
      <c r="A12" s="7"/>
      <c r="B12" s="8"/>
      <c r="C12" s="11"/>
      <c r="D12" s="10"/>
      <c r="E12" s="10"/>
      <c r="F12" s="11"/>
      <c r="G12" s="10"/>
    </row>
    <row r="13" spans="1:7" ht="15.75">
      <c r="A13" s="7"/>
      <c r="B13" s="8"/>
      <c r="C13" s="11"/>
      <c r="D13" s="10"/>
      <c r="E13" s="10"/>
      <c r="F13" s="11"/>
      <c r="G13" s="10"/>
    </row>
    <row r="14" spans="1:7" ht="15.75">
      <c r="A14" s="7"/>
      <c r="B14" s="8"/>
      <c r="C14" s="11"/>
      <c r="D14" s="10"/>
      <c r="E14" s="10"/>
      <c r="F14" s="11"/>
      <c r="G14" s="10"/>
    </row>
    <row r="15" spans="1:7" ht="15.75">
      <c r="A15" s="7"/>
      <c r="B15" s="8"/>
      <c r="C15" s="11"/>
      <c r="D15" s="10"/>
      <c r="E15" s="10"/>
      <c r="F15" s="11"/>
      <c r="G15" s="10"/>
    </row>
    <row r="16" spans="1:7" ht="15.75">
      <c r="A16" s="7"/>
      <c r="B16" s="8"/>
      <c r="C16" s="11"/>
      <c r="D16" s="10"/>
      <c r="E16" s="10"/>
      <c r="F16" s="11"/>
      <c r="G16" s="10"/>
    </row>
    <row r="17" spans="1:7" ht="15.75">
      <c r="A17" s="7"/>
      <c r="B17" s="8"/>
      <c r="C17" s="11"/>
      <c r="D17" s="10"/>
      <c r="E17" s="10"/>
      <c r="F17" s="11"/>
      <c r="G17" s="10"/>
    </row>
    <row r="18" spans="1:7" ht="15.75">
      <c r="A18" s="7"/>
      <c r="B18" s="8"/>
      <c r="C18" s="11"/>
      <c r="D18" s="10"/>
      <c r="E18" s="10"/>
      <c r="F18" s="11"/>
      <c r="G18" s="10"/>
    </row>
    <row r="19" spans="1:7" ht="15.75">
      <c r="A19" s="7"/>
      <c r="B19" s="8"/>
      <c r="C19" s="11"/>
      <c r="D19" s="10"/>
      <c r="E19" s="10"/>
      <c r="F19" s="11"/>
      <c r="G19" s="10"/>
    </row>
    <row r="20" spans="1:7" ht="15.75">
      <c r="A20" s="7"/>
      <c r="B20" s="8"/>
      <c r="C20" s="11"/>
      <c r="D20" s="10"/>
      <c r="E20" s="10"/>
      <c r="F20" s="11"/>
      <c r="G20" s="10"/>
    </row>
    <row r="21" spans="1:7" ht="15.75">
      <c r="A21" s="7"/>
      <c r="B21" s="8"/>
      <c r="C21" s="11"/>
      <c r="D21" s="10"/>
      <c r="E21" s="10"/>
      <c r="F21" s="11"/>
      <c r="G21" s="10"/>
    </row>
    <row r="22" spans="1:7" ht="15.75">
      <c r="A22" s="7"/>
      <c r="B22" s="8"/>
      <c r="C22" s="11"/>
      <c r="D22" s="10"/>
      <c r="E22" s="10"/>
      <c r="F22" s="11"/>
      <c r="G22" s="10"/>
    </row>
    <row r="23" spans="1:7" ht="15.75">
      <c r="A23" s="7"/>
      <c r="B23" s="8"/>
      <c r="C23" s="11"/>
      <c r="D23" s="10"/>
      <c r="E23" s="10"/>
      <c r="F23" s="11"/>
      <c r="G23" s="10"/>
    </row>
    <row r="24" spans="1:7" ht="15.75">
      <c r="A24" s="7"/>
      <c r="B24" s="8"/>
      <c r="C24" s="11"/>
      <c r="D24" s="10"/>
      <c r="E24" s="10"/>
      <c r="F24" s="11"/>
      <c r="G24" s="10"/>
    </row>
    <row r="25" spans="1:7" ht="15.75">
      <c r="A25" s="7"/>
      <c r="B25" s="8"/>
      <c r="C25" s="11"/>
      <c r="D25" s="10"/>
      <c r="E25" s="10"/>
      <c r="F25" s="11"/>
      <c r="G25" s="10"/>
    </row>
    <row r="26" spans="1:7" ht="15.75">
      <c r="A26" s="7"/>
      <c r="B26" s="8"/>
      <c r="C26" s="11"/>
      <c r="D26" s="10"/>
      <c r="E26" s="10"/>
      <c r="F26" s="11"/>
      <c r="G26" s="10"/>
    </row>
    <row r="27" spans="1:7" ht="15.75">
      <c r="A27" s="7"/>
      <c r="B27" s="8"/>
      <c r="C27" s="11"/>
      <c r="D27" s="10"/>
      <c r="E27" s="10"/>
      <c r="F27" s="11"/>
      <c r="G27" s="10"/>
    </row>
    <row r="28" spans="1:7" ht="15.75">
      <c r="A28" s="7"/>
      <c r="B28" s="8"/>
      <c r="C28" s="11"/>
      <c r="D28" s="10"/>
      <c r="E28" s="10"/>
      <c r="F28" s="11"/>
      <c r="G28" s="10"/>
    </row>
    <row r="29" spans="1:7" ht="15.75">
      <c r="A29" s="7"/>
      <c r="B29" s="8"/>
      <c r="C29" s="11"/>
      <c r="D29" s="10"/>
      <c r="E29" s="10"/>
      <c r="F29" s="11"/>
      <c r="G29" s="10"/>
    </row>
    <row r="30" spans="1:7" ht="15.75">
      <c r="A30" s="7"/>
      <c r="B30" s="8"/>
      <c r="C30" s="11"/>
      <c r="D30" s="10"/>
      <c r="E30" s="10"/>
      <c r="F30" s="11"/>
      <c r="G30" s="10"/>
    </row>
    <row r="31" spans="1:7" ht="15.75">
      <c r="A31" s="7"/>
      <c r="B31" s="8"/>
      <c r="C31" s="11"/>
      <c r="D31" s="10"/>
      <c r="E31" s="10"/>
      <c r="F31" s="11"/>
      <c r="G31" s="10"/>
    </row>
    <row r="32" spans="1:7" ht="15.75">
      <c r="A32" s="7"/>
      <c r="B32" s="8"/>
      <c r="C32" s="11"/>
      <c r="D32" s="10"/>
      <c r="E32" s="10"/>
      <c r="F32" s="11"/>
      <c r="G32" s="10"/>
    </row>
    <row r="33" spans="1:7" ht="15.75">
      <c r="A33" s="7"/>
      <c r="B33" s="8"/>
      <c r="C33" s="11"/>
      <c r="D33" s="10"/>
      <c r="E33" s="10"/>
      <c r="F33" s="11"/>
      <c r="G33" s="10"/>
    </row>
    <row r="34" spans="1:7" ht="15.75">
      <c r="A34" s="7"/>
      <c r="B34" s="8"/>
      <c r="C34" s="11"/>
      <c r="D34" s="10"/>
      <c r="E34" s="10"/>
      <c r="F34" s="11"/>
      <c r="G34" s="10"/>
    </row>
    <row r="35" spans="1:7" ht="15.75">
      <c r="A35" s="7"/>
      <c r="B35" s="8"/>
      <c r="C35" s="11"/>
      <c r="D35" s="10"/>
      <c r="E35" s="10"/>
      <c r="F35" s="11"/>
      <c r="G35" s="10"/>
    </row>
    <row r="36" spans="1:7" ht="15.75">
      <c r="A36" s="7"/>
      <c r="B36" s="8"/>
      <c r="C36" s="11"/>
      <c r="D36" s="10"/>
      <c r="E36" s="10"/>
      <c r="F36" s="11"/>
      <c r="G36" s="10"/>
    </row>
    <row r="37" spans="1:7" ht="15.75">
      <c r="A37" s="7"/>
      <c r="B37" s="8"/>
      <c r="C37" s="11"/>
      <c r="D37" s="10"/>
      <c r="E37" s="10"/>
      <c r="F37" s="11"/>
      <c r="G37" s="10"/>
    </row>
    <row r="38" spans="1:7" ht="15.75">
      <c r="A38" s="7"/>
      <c r="B38" s="8"/>
      <c r="C38" s="11"/>
      <c r="D38" s="10"/>
      <c r="E38" s="10"/>
      <c r="F38" s="11"/>
      <c r="G38" s="10"/>
    </row>
    <row r="39" spans="1:7" ht="15.75">
      <c r="A39" s="7"/>
      <c r="B39" s="8"/>
      <c r="C39" s="11"/>
      <c r="D39" s="10"/>
      <c r="E39" s="10"/>
      <c r="F39" s="11"/>
      <c r="G39" s="10"/>
    </row>
    <row r="40" spans="1:7" ht="15.75">
      <c r="A40" s="7"/>
      <c r="B40" s="8"/>
      <c r="C40" s="11"/>
      <c r="D40" s="10"/>
      <c r="E40" s="10"/>
      <c r="F40" s="11"/>
      <c r="G40" s="10"/>
    </row>
    <row r="41" spans="1:7" ht="15.75">
      <c r="A41" s="7"/>
      <c r="B41" s="8"/>
      <c r="C41" s="11"/>
      <c r="D41" s="10"/>
      <c r="E41" s="10"/>
      <c r="F41" s="11"/>
      <c r="G41" s="10"/>
    </row>
    <row r="42" spans="1:7" ht="15.75">
      <c r="A42" s="7"/>
      <c r="B42" s="8"/>
      <c r="C42" s="11"/>
      <c r="D42" s="10"/>
      <c r="E42" s="10"/>
      <c r="F42" s="11"/>
      <c r="G42" s="10"/>
    </row>
    <row r="43" spans="1:7" ht="15.75">
      <c r="A43" s="7"/>
      <c r="B43" s="8"/>
      <c r="C43" s="11"/>
      <c r="D43" s="10"/>
      <c r="E43" s="10"/>
      <c r="F43" s="11"/>
      <c r="G43" s="10"/>
    </row>
    <row r="44" spans="1:7" ht="15.75">
      <c r="A44" s="7"/>
      <c r="B44" s="8"/>
      <c r="C44" s="11"/>
      <c r="D44" s="10"/>
      <c r="E44" s="10"/>
      <c r="F44" s="11"/>
      <c r="G44" s="10"/>
    </row>
    <row r="45" spans="1:7" ht="15.75">
      <c r="A45" s="7"/>
      <c r="B45" s="8"/>
      <c r="C45" s="11"/>
      <c r="D45" s="10"/>
      <c r="E45" s="10"/>
      <c r="F45" s="11"/>
      <c r="G45" s="10"/>
    </row>
    <row r="46" spans="1:7" ht="15.75">
      <c r="A46" s="7"/>
      <c r="B46" s="8"/>
      <c r="C46" s="11"/>
      <c r="D46" s="10"/>
      <c r="E46" s="10"/>
      <c r="F46" s="11"/>
      <c r="G46" s="10"/>
    </row>
    <row r="47" spans="1:7" ht="15.75">
      <c r="A47" s="7"/>
      <c r="B47" s="8"/>
      <c r="C47" s="11"/>
      <c r="D47" s="10"/>
      <c r="E47" s="10"/>
      <c r="F47" s="11"/>
      <c r="G47" s="10"/>
    </row>
    <row r="48" spans="1:7" ht="15.75">
      <c r="A48" s="7"/>
      <c r="B48" s="8"/>
      <c r="C48" s="11"/>
      <c r="D48" s="10"/>
      <c r="E48" s="10"/>
      <c r="F48" s="11"/>
      <c r="G48" s="10"/>
    </row>
    <row r="49" spans="1:7" ht="15.75">
      <c r="A49" s="7"/>
      <c r="B49" s="8"/>
      <c r="C49" s="11"/>
      <c r="D49" s="10"/>
      <c r="E49" s="10"/>
      <c r="F49" s="11"/>
      <c r="G49" s="10"/>
    </row>
    <row r="50" spans="1:7" ht="15.75">
      <c r="A50" s="7"/>
      <c r="B50" s="8"/>
      <c r="C50" s="11"/>
      <c r="D50" s="10"/>
      <c r="E50" s="10"/>
      <c r="F50" s="11"/>
      <c r="G50" s="10"/>
    </row>
    <row r="51" spans="1:7" ht="15.75">
      <c r="A51" s="14"/>
      <c r="B51" s="15"/>
      <c r="C51" s="15"/>
      <c r="D51" s="15"/>
      <c r="E51" s="15"/>
      <c r="F51" s="15"/>
      <c r="G51" s="15"/>
    </row>
    <row r="52" spans="1:7" ht="15.75">
      <c r="A52" s="14"/>
      <c r="B52" s="15"/>
      <c r="C52" s="15"/>
      <c r="D52" s="15"/>
      <c r="E52" s="15"/>
      <c r="F52" s="15"/>
      <c r="G52" s="15"/>
    </row>
    <row r="53" spans="1:7" ht="15.75">
      <c r="A53" s="14"/>
      <c r="B53" s="15"/>
      <c r="C53" s="15"/>
      <c r="D53" s="15"/>
      <c r="E53" s="15"/>
      <c r="F53" s="15"/>
      <c r="G53" s="15"/>
    </row>
  </sheetData>
  <sheetProtection/>
  <printOptions/>
  <pageMargins left="0.75" right="0.75" top="1" bottom="1" header="0.3" footer="0.3"/>
  <pageSetup horizontalDpi="600" verticalDpi="600" orientation="landscape" paperSize="9"/>
  <legacyDrawing r:id="rId2"/>
</worksheet>
</file>

<file path=xl/worksheets/sheet7.xml><?xml version="1.0" encoding="utf-8"?>
<worksheet xmlns="http://schemas.openxmlformats.org/spreadsheetml/2006/main" xmlns:r="http://schemas.openxmlformats.org/officeDocument/2006/relationships">
  <sheetPr>
    <tabColor theme="2" tint="-0.24997000396251678"/>
  </sheetPr>
  <dimension ref="A1:D18"/>
  <sheetViews>
    <sheetView zoomScalePageLayoutView="0" workbookViewId="0" topLeftCell="A1">
      <selection activeCell="A3" sqref="A3:D18"/>
    </sheetView>
  </sheetViews>
  <sheetFormatPr defaultColWidth="11.00390625" defaultRowHeight="15.75"/>
  <cols>
    <col min="1" max="1" width="32.375" style="0" customWidth="1"/>
    <col min="2" max="2" width="42.625" style="0" customWidth="1"/>
  </cols>
  <sheetData>
    <row r="1" spans="1:4" ht="18">
      <c r="A1" s="112" t="s">
        <v>24</v>
      </c>
      <c r="B1" s="113"/>
      <c r="C1" s="113"/>
      <c r="D1" s="113"/>
    </row>
    <row r="2" spans="1:4" ht="15.75">
      <c r="A2" s="113" t="s">
        <v>138</v>
      </c>
      <c r="B2" s="113"/>
      <c r="C2" s="113"/>
      <c r="D2" s="113"/>
    </row>
    <row r="3" spans="1:4" ht="15.75">
      <c r="A3" s="168" t="s">
        <v>146</v>
      </c>
      <c r="B3" s="169"/>
      <c r="C3" s="169"/>
      <c r="D3" s="169"/>
    </row>
    <row r="4" spans="1:4" ht="15.75">
      <c r="A4" s="169"/>
      <c r="B4" s="169"/>
      <c r="C4" s="169"/>
      <c r="D4" s="169"/>
    </row>
    <row r="5" spans="1:4" ht="15.75">
      <c r="A5" s="169"/>
      <c r="B5" s="169"/>
      <c r="C5" s="169"/>
      <c r="D5" s="169"/>
    </row>
    <row r="6" spans="1:4" ht="15.75">
      <c r="A6" s="169"/>
      <c r="B6" s="169"/>
      <c r="C6" s="169"/>
      <c r="D6" s="169"/>
    </row>
    <row r="7" spans="1:4" ht="15.75">
      <c r="A7" s="169"/>
      <c r="B7" s="169"/>
      <c r="C7" s="169"/>
      <c r="D7" s="169"/>
    </row>
    <row r="8" spans="1:4" ht="15.75">
      <c r="A8" s="169"/>
      <c r="B8" s="169"/>
      <c r="C8" s="169"/>
      <c r="D8" s="169"/>
    </row>
    <row r="9" spans="1:4" ht="15.75">
      <c r="A9" s="169"/>
      <c r="B9" s="169"/>
      <c r="C9" s="169"/>
      <c r="D9" s="169"/>
    </row>
    <row r="10" spans="1:4" ht="15.75">
      <c r="A10" s="169"/>
      <c r="B10" s="169"/>
      <c r="C10" s="169"/>
      <c r="D10" s="169"/>
    </row>
    <row r="11" spans="1:4" ht="15.75">
      <c r="A11" s="169"/>
      <c r="B11" s="169"/>
      <c r="C11" s="169"/>
      <c r="D11" s="169"/>
    </row>
    <row r="12" spans="1:4" ht="15.75">
      <c r="A12" s="169"/>
      <c r="B12" s="169"/>
      <c r="C12" s="169"/>
      <c r="D12" s="169"/>
    </row>
    <row r="13" spans="1:4" ht="15.75">
      <c r="A13" s="169"/>
      <c r="B13" s="169"/>
      <c r="C13" s="169"/>
      <c r="D13" s="169"/>
    </row>
    <row r="14" spans="1:4" ht="15.75">
      <c r="A14" s="169"/>
      <c r="B14" s="169"/>
      <c r="C14" s="169"/>
      <c r="D14" s="169"/>
    </row>
    <row r="15" spans="1:4" ht="15.75">
      <c r="A15" s="169"/>
      <c r="B15" s="169"/>
      <c r="C15" s="169"/>
      <c r="D15" s="169"/>
    </row>
    <row r="16" spans="1:4" ht="15.75">
      <c r="A16" s="169"/>
      <c r="B16" s="169"/>
      <c r="C16" s="169"/>
      <c r="D16" s="169"/>
    </row>
    <row r="17" spans="1:4" ht="15.75">
      <c r="A17" s="169"/>
      <c r="B17" s="169"/>
      <c r="C17" s="169"/>
      <c r="D17" s="169"/>
    </row>
    <row r="18" spans="1:4" ht="15.75">
      <c r="A18" s="169"/>
      <c r="B18" s="169"/>
      <c r="C18" s="169"/>
      <c r="D18" s="169"/>
    </row>
  </sheetData>
  <sheetProtection/>
  <mergeCells count="1">
    <mergeCell ref="A3:D18"/>
  </mergeCells>
  <printOptions/>
  <pageMargins left="0.75" right="0.75" top="1" bottom="1"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theme="3" tint="0.39998000860214233"/>
  </sheetPr>
  <dimension ref="A1:M120"/>
  <sheetViews>
    <sheetView zoomScale="130" zoomScaleNormal="130" zoomScalePageLayoutView="0" workbookViewId="0" topLeftCell="A1">
      <selection activeCell="G33" sqref="G33"/>
    </sheetView>
  </sheetViews>
  <sheetFormatPr defaultColWidth="11.00390625" defaultRowHeight="15.75"/>
  <cols>
    <col min="1" max="2" width="19.125" style="0" customWidth="1"/>
    <col min="3" max="3" width="17.125" style="0" customWidth="1"/>
    <col min="4" max="4" width="7.375" style="14" customWidth="1"/>
    <col min="5" max="5" width="6.375" style="49" customWidth="1"/>
    <col min="6" max="6" width="6.50390625" style="14" customWidth="1"/>
    <col min="7" max="7" width="20.125" style="15" customWidth="1"/>
    <col min="8" max="8" width="26.125" style="0" customWidth="1"/>
  </cols>
  <sheetData>
    <row r="1" spans="1:8" ht="15.75">
      <c r="A1" s="99" t="s">
        <v>110</v>
      </c>
      <c r="B1" s="99">
        <f>General!B3</f>
        <v>0</v>
      </c>
      <c r="C1" s="99" t="s">
        <v>11</v>
      </c>
      <c r="D1" s="100">
        <f>General!B5</f>
        <v>0</v>
      </c>
      <c r="E1" s="101"/>
      <c r="F1" s="102"/>
      <c r="G1" s="103" t="s">
        <v>111</v>
      </c>
      <c r="H1" s="104">
        <f>General!B7</f>
        <v>0</v>
      </c>
    </row>
    <row r="2" spans="1:8" ht="30">
      <c r="A2" s="105" t="s">
        <v>133</v>
      </c>
      <c r="B2" s="106" t="s">
        <v>112</v>
      </c>
      <c r="C2" s="106" t="s">
        <v>113</v>
      </c>
      <c r="D2" s="107" t="s">
        <v>114</v>
      </c>
      <c r="E2" s="107" t="s">
        <v>115</v>
      </c>
      <c r="F2" s="106" t="s">
        <v>117</v>
      </c>
      <c r="G2" s="106" t="s">
        <v>118</v>
      </c>
      <c r="H2" s="108"/>
    </row>
    <row r="3" spans="1:8" ht="21.75">
      <c r="A3" s="109"/>
      <c r="B3" s="109" t="s">
        <v>122</v>
      </c>
      <c r="C3" s="109" t="s">
        <v>123</v>
      </c>
      <c r="D3" s="109" t="s">
        <v>124</v>
      </c>
      <c r="E3" s="109" t="s">
        <v>125</v>
      </c>
      <c r="F3" s="109" t="s">
        <v>126</v>
      </c>
      <c r="G3" s="110" t="s">
        <v>127</v>
      </c>
      <c r="H3" s="108"/>
    </row>
    <row r="4" spans="1:7" ht="15.75">
      <c r="A4" s="94" t="s">
        <v>15</v>
      </c>
      <c r="B4" s="95"/>
      <c r="C4" s="95"/>
      <c r="D4" s="96"/>
      <c r="E4" s="96"/>
      <c r="F4" s="96" t="s">
        <v>134</v>
      </c>
      <c r="G4" s="97"/>
    </row>
    <row r="5" spans="1:7" ht="15.75">
      <c r="A5" s="94" t="s">
        <v>135</v>
      </c>
      <c r="B5" s="95"/>
      <c r="C5" s="95"/>
      <c r="D5" s="96"/>
      <c r="E5" s="96"/>
      <c r="F5" s="96" t="s">
        <v>134</v>
      </c>
      <c r="G5" s="97"/>
    </row>
    <row r="6" spans="1:7" ht="15.75">
      <c r="A6" s="94" t="s">
        <v>135</v>
      </c>
      <c r="B6" s="95"/>
      <c r="C6" s="95"/>
      <c r="D6" s="96"/>
      <c r="E6" s="96"/>
      <c r="F6" s="96" t="s">
        <v>134</v>
      </c>
      <c r="G6" s="97"/>
    </row>
    <row r="7" spans="1:7" ht="15.75">
      <c r="A7" s="94" t="s">
        <v>135</v>
      </c>
      <c r="B7" s="95"/>
      <c r="C7" s="95"/>
      <c r="D7" s="96"/>
      <c r="E7" s="96"/>
      <c r="F7" s="96" t="s">
        <v>134</v>
      </c>
      <c r="G7" s="97"/>
    </row>
    <row r="8" spans="1:7" ht="15.75">
      <c r="A8" s="94" t="s">
        <v>136</v>
      </c>
      <c r="B8" s="95"/>
      <c r="C8" s="95"/>
      <c r="D8" s="96"/>
      <c r="E8" s="96"/>
      <c r="F8" s="96" t="s">
        <v>134</v>
      </c>
      <c r="G8" s="97"/>
    </row>
    <row r="9" spans="1:7" ht="15.75">
      <c r="A9" s="94" t="s">
        <v>137</v>
      </c>
      <c r="B9" s="95"/>
      <c r="C9" s="95"/>
      <c r="D9" s="96"/>
      <c r="E9" s="96"/>
      <c r="F9" s="96" t="s">
        <v>134</v>
      </c>
      <c r="G9" s="97"/>
    </row>
    <row r="10" spans="1:7" ht="15.75">
      <c r="A10" s="94"/>
      <c r="B10" s="95"/>
      <c r="C10" s="95"/>
      <c r="D10" s="96"/>
      <c r="E10" s="96"/>
      <c r="F10" s="96" t="s">
        <v>134</v>
      </c>
      <c r="G10" s="97"/>
    </row>
    <row r="11" spans="1:7" ht="15.75">
      <c r="A11" s="94"/>
      <c r="B11" s="95"/>
      <c r="C11" s="95"/>
      <c r="D11" s="96"/>
      <c r="E11" s="96"/>
      <c r="F11" s="96" t="s">
        <v>134</v>
      </c>
      <c r="G11" s="97"/>
    </row>
    <row r="12" spans="1:7" ht="15.75">
      <c r="A12" s="94"/>
      <c r="B12" s="95"/>
      <c r="C12" s="95"/>
      <c r="D12" s="96"/>
      <c r="E12" s="96"/>
      <c r="F12" s="96" t="s">
        <v>134</v>
      </c>
      <c r="G12" s="97"/>
    </row>
    <row r="13" spans="1:7" ht="15.75">
      <c r="A13" s="94"/>
      <c r="B13" s="95"/>
      <c r="C13" s="95"/>
      <c r="D13" s="96"/>
      <c r="E13" s="96"/>
      <c r="F13" s="96" t="s">
        <v>134</v>
      </c>
      <c r="G13" s="97"/>
    </row>
    <row r="14" spans="1:12" ht="24">
      <c r="A14" s="170" t="s">
        <v>129</v>
      </c>
      <c r="B14" s="171"/>
      <c r="C14" s="171"/>
      <c r="D14" s="171"/>
      <c r="E14" s="171"/>
      <c r="F14" s="171"/>
      <c r="G14" s="171"/>
      <c r="H14" s="171"/>
      <c r="I14" s="171"/>
      <c r="J14" s="171"/>
      <c r="K14" s="171"/>
      <c r="L14" s="108"/>
    </row>
    <row r="15" spans="1:12" ht="18.75">
      <c r="A15" s="172" t="s">
        <v>130</v>
      </c>
      <c r="B15" s="173"/>
      <c r="C15" s="173"/>
      <c r="D15" s="173"/>
      <c r="E15" s="173"/>
      <c r="F15" s="173"/>
      <c r="G15" s="173"/>
      <c r="H15" s="173"/>
      <c r="I15" s="173"/>
      <c r="J15" s="173"/>
      <c r="K15" s="173"/>
      <c r="L15" s="108"/>
    </row>
    <row r="16" spans="1:13" ht="31.5">
      <c r="A16" s="105" t="s">
        <v>132</v>
      </c>
      <c r="B16" s="106" t="s">
        <v>112</v>
      </c>
      <c r="C16" s="106" t="s">
        <v>113</v>
      </c>
      <c r="D16" s="107" t="s">
        <v>114</v>
      </c>
      <c r="E16" s="107" t="s">
        <v>115</v>
      </c>
      <c r="F16" s="106" t="s">
        <v>116</v>
      </c>
      <c r="G16" s="106" t="s">
        <v>117</v>
      </c>
      <c r="H16" s="106" t="s">
        <v>118</v>
      </c>
      <c r="I16" s="111" t="s">
        <v>119</v>
      </c>
      <c r="J16" s="111" t="s">
        <v>120</v>
      </c>
      <c r="K16" s="111" t="s">
        <v>42</v>
      </c>
      <c r="L16" s="106" t="s">
        <v>131</v>
      </c>
      <c r="M16" s="106" t="s">
        <v>145</v>
      </c>
    </row>
    <row r="17" spans="1:13" ht="21.75">
      <c r="A17" s="121" t="s">
        <v>121</v>
      </c>
      <c r="B17" s="121" t="s">
        <v>122</v>
      </c>
      <c r="C17" s="121" t="s">
        <v>123</v>
      </c>
      <c r="D17" s="121" t="s">
        <v>124</v>
      </c>
      <c r="E17" s="121" t="s">
        <v>125</v>
      </c>
      <c r="F17" s="121"/>
      <c r="G17" s="121" t="s">
        <v>126</v>
      </c>
      <c r="H17" s="122" t="s">
        <v>127</v>
      </c>
      <c r="I17" s="174" t="s">
        <v>128</v>
      </c>
      <c r="J17" s="174"/>
      <c r="K17" s="174"/>
      <c r="L17" s="174"/>
      <c r="M17" s="174"/>
    </row>
    <row r="18" spans="1:13" ht="15.75">
      <c r="A18" s="133"/>
      <c r="B18" s="95"/>
      <c r="C18" s="95"/>
      <c r="D18" s="96" t="s">
        <v>148</v>
      </c>
      <c r="E18" s="96" t="s">
        <v>147</v>
      </c>
      <c r="F18" s="96"/>
      <c r="G18" s="96"/>
      <c r="H18" s="97"/>
      <c r="I18" s="98"/>
      <c r="J18" s="98"/>
      <c r="K18" s="7"/>
      <c r="L18" s="98"/>
      <c r="M18" s="2"/>
    </row>
    <row r="19" spans="1:13" ht="15.75">
      <c r="A19" s="133"/>
      <c r="B19" s="95"/>
      <c r="C19" s="95"/>
      <c r="D19" s="96" t="s">
        <v>148</v>
      </c>
      <c r="E19" s="96" t="s">
        <v>147</v>
      </c>
      <c r="F19" s="96"/>
      <c r="G19" s="96"/>
      <c r="H19" s="97"/>
      <c r="I19" s="98"/>
      <c r="J19" s="98"/>
      <c r="K19" s="7"/>
      <c r="L19" s="98"/>
      <c r="M19" s="2"/>
    </row>
    <row r="20" spans="1:13" ht="15.75">
      <c r="A20" s="135"/>
      <c r="B20" s="95"/>
      <c r="C20" s="95"/>
      <c r="D20" s="96" t="s">
        <v>148</v>
      </c>
      <c r="E20" s="96" t="s">
        <v>147</v>
      </c>
      <c r="F20" s="96"/>
      <c r="G20" s="96"/>
      <c r="H20" s="97"/>
      <c r="I20" s="98"/>
      <c r="J20" s="98"/>
      <c r="K20" s="7"/>
      <c r="L20" s="98"/>
      <c r="M20" s="2"/>
    </row>
    <row r="21" spans="1:13" ht="15.75">
      <c r="A21" s="133"/>
      <c r="B21" s="95"/>
      <c r="C21" s="95"/>
      <c r="D21" s="96" t="s">
        <v>148</v>
      </c>
      <c r="E21" s="96" t="s">
        <v>147</v>
      </c>
      <c r="F21" s="96"/>
      <c r="G21" s="96"/>
      <c r="H21" s="97"/>
      <c r="I21" s="98"/>
      <c r="J21" s="98"/>
      <c r="K21" s="7"/>
      <c r="L21" s="98"/>
      <c r="M21" s="2"/>
    </row>
    <row r="22" spans="1:13" ht="15.75">
      <c r="A22" s="94"/>
      <c r="B22" s="95"/>
      <c r="C22" s="95"/>
      <c r="D22" s="96" t="s">
        <v>148</v>
      </c>
      <c r="E22" s="96" t="s">
        <v>147</v>
      </c>
      <c r="F22" s="96"/>
      <c r="G22" s="96"/>
      <c r="H22" s="97"/>
      <c r="I22" s="98"/>
      <c r="J22" s="98"/>
      <c r="K22" s="2"/>
      <c r="L22" s="7"/>
      <c r="M22" s="2"/>
    </row>
    <row r="23" spans="1:13" ht="15.75">
      <c r="A23" s="134"/>
      <c r="B23" s="95"/>
      <c r="C23" s="95"/>
      <c r="D23" s="96" t="s">
        <v>148</v>
      </c>
      <c r="E23" s="96" t="s">
        <v>147</v>
      </c>
      <c r="F23" s="96"/>
      <c r="G23" s="96"/>
      <c r="H23" s="97"/>
      <c r="I23" s="98"/>
      <c r="J23" s="98"/>
      <c r="K23" s="7"/>
      <c r="L23" s="98"/>
      <c r="M23" s="2"/>
    </row>
    <row r="24" spans="1:13" ht="15.75">
      <c r="A24" s="94"/>
      <c r="B24" s="95"/>
      <c r="C24" s="95"/>
      <c r="D24" s="96" t="s">
        <v>148</v>
      </c>
      <c r="E24" s="96" t="s">
        <v>147</v>
      </c>
      <c r="F24" s="96"/>
      <c r="G24" s="96"/>
      <c r="H24" s="97"/>
      <c r="I24" s="98"/>
      <c r="J24" s="98"/>
      <c r="K24" s="2"/>
      <c r="L24" s="7"/>
      <c r="M24" s="2"/>
    </row>
    <row r="25" spans="1:13" ht="15.75">
      <c r="A25" s="94"/>
      <c r="B25" s="95"/>
      <c r="C25" s="95"/>
      <c r="D25" s="96" t="s">
        <v>148</v>
      </c>
      <c r="E25" s="96" t="s">
        <v>147</v>
      </c>
      <c r="F25" s="96"/>
      <c r="G25" s="96"/>
      <c r="H25" s="97"/>
      <c r="I25" s="98"/>
      <c r="J25" s="98"/>
      <c r="K25" s="2"/>
      <c r="L25" s="7"/>
      <c r="M25" s="2"/>
    </row>
    <row r="26" spans="1:13" ht="15.75">
      <c r="A26" s="94"/>
      <c r="B26" s="95"/>
      <c r="C26" s="95"/>
      <c r="D26" s="96" t="s">
        <v>148</v>
      </c>
      <c r="E26" s="96" t="s">
        <v>147</v>
      </c>
      <c r="F26" s="96"/>
      <c r="G26" s="96"/>
      <c r="H26" s="97"/>
      <c r="I26" s="98"/>
      <c r="J26" s="98"/>
      <c r="K26" s="7"/>
      <c r="L26" s="98"/>
      <c r="M26" s="2"/>
    </row>
    <row r="27" spans="1:13" ht="15.75">
      <c r="A27" s="94"/>
      <c r="B27" s="95"/>
      <c r="C27" s="95"/>
      <c r="D27" s="96" t="s">
        <v>148</v>
      </c>
      <c r="E27" s="96" t="s">
        <v>147</v>
      </c>
      <c r="F27" s="96"/>
      <c r="G27" s="96"/>
      <c r="H27" s="97"/>
      <c r="I27" s="98"/>
      <c r="J27" s="98"/>
      <c r="K27" s="7"/>
      <c r="L27" s="98"/>
      <c r="M27" s="2"/>
    </row>
    <row r="28" spans="1:13" ht="15.75">
      <c r="A28" s="94"/>
      <c r="B28" s="95"/>
      <c r="C28" s="95"/>
      <c r="D28" s="96" t="s">
        <v>148</v>
      </c>
      <c r="E28" s="96" t="s">
        <v>147</v>
      </c>
      <c r="F28" s="96"/>
      <c r="G28" s="96"/>
      <c r="H28" s="97"/>
      <c r="I28" s="98"/>
      <c r="J28" s="98"/>
      <c r="K28" s="7"/>
      <c r="L28" s="98"/>
      <c r="M28" s="2"/>
    </row>
    <row r="29" spans="1:13" ht="15.75">
      <c r="A29" s="94"/>
      <c r="B29" s="95"/>
      <c r="C29" s="95"/>
      <c r="D29" s="96" t="s">
        <v>148</v>
      </c>
      <c r="E29" s="96" t="s">
        <v>147</v>
      </c>
      <c r="F29" s="96"/>
      <c r="G29" s="96"/>
      <c r="H29" s="97"/>
      <c r="I29" s="98"/>
      <c r="J29" s="98"/>
      <c r="K29" s="7"/>
      <c r="L29" s="98"/>
      <c r="M29" s="2"/>
    </row>
    <row r="30" spans="1:13" ht="15.75">
      <c r="A30" s="123"/>
      <c r="B30" s="124"/>
      <c r="C30" s="124"/>
      <c r="D30" s="125"/>
      <c r="E30" s="125">
        <f>IF(ISBLANK(D30),"",VLOOKUP(D30,Continent,2))</f>
      </c>
      <c r="F30" s="125"/>
      <c r="G30" s="128"/>
      <c r="H30" s="126"/>
      <c r="I30" s="127"/>
      <c r="J30" s="127"/>
      <c r="K30" s="127"/>
      <c r="L30" s="127"/>
      <c r="M30" s="75"/>
    </row>
    <row r="31" spans="1:13" ht="15.75">
      <c r="A31" s="123"/>
      <c r="B31" s="124"/>
      <c r="C31" s="124"/>
      <c r="D31" s="125"/>
      <c r="E31" s="125">
        <f>IF(ISBLANK(D31),"",VLOOKUP(D31,Continent,2))</f>
      </c>
      <c r="F31" s="125"/>
      <c r="G31" s="128"/>
      <c r="H31" s="126"/>
      <c r="I31" s="127"/>
      <c r="J31" s="127"/>
      <c r="K31" s="127"/>
      <c r="L31" s="127"/>
      <c r="M31" s="75"/>
    </row>
    <row r="32" spans="1:13" ht="15.75">
      <c r="A32" s="123"/>
      <c r="B32" s="124"/>
      <c r="C32" s="124"/>
      <c r="D32" s="125"/>
      <c r="E32" s="125">
        <f>IF(ISBLANK(D32),"",VLOOKUP(D32,Continent,2))</f>
      </c>
      <c r="F32" s="125"/>
      <c r="G32" s="128"/>
      <c r="H32" s="126"/>
      <c r="I32" s="127"/>
      <c r="J32" s="127"/>
      <c r="K32" s="127"/>
      <c r="L32" s="127"/>
      <c r="M32" s="75"/>
    </row>
    <row r="33" spans="1:13" ht="15.75">
      <c r="A33" s="123"/>
      <c r="B33" s="124"/>
      <c r="C33" s="124"/>
      <c r="D33" s="125"/>
      <c r="E33" s="125">
        <f>IF(ISBLANK(D33),"",VLOOKUP(D33,Continent,2))</f>
      </c>
      <c r="F33" s="125"/>
      <c r="G33" s="128"/>
      <c r="H33" s="126"/>
      <c r="I33" s="127"/>
      <c r="J33" s="127"/>
      <c r="K33" s="127"/>
      <c r="L33" s="127"/>
      <c r="M33" s="75"/>
    </row>
    <row r="34" spans="1:13" ht="15.75">
      <c r="A34" s="123"/>
      <c r="B34" s="124"/>
      <c r="C34" s="124"/>
      <c r="D34" s="125"/>
      <c r="E34" s="125">
        <f>IF(ISBLANK(D34),"",VLOOKUP(D34,Continent,2))</f>
      </c>
      <c r="F34" s="125"/>
      <c r="G34" s="128"/>
      <c r="H34" s="126"/>
      <c r="I34" s="127"/>
      <c r="J34" s="127"/>
      <c r="K34" s="127"/>
      <c r="L34" s="127"/>
      <c r="M34" s="75"/>
    </row>
    <row r="35" spans="1:13" ht="15.75">
      <c r="A35" s="123"/>
      <c r="B35" s="124"/>
      <c r="C35" s="124"/>
      <c r="D35" s="125"/>
      <c r="E35" s="125">
        <f aca="true" t="shared" si="0" ref="E35:E43">IF(ISBLANK(D35),"",VLOOKUP(D35,Continent,2))</f>
      </c>
      <c r="F35" s="125"/>
      <c r="G35" s="128"/>
      <c r="H35" s="126"/>
      <c r="I35" s="127"/>
      <c r="J35" s="127"/>
      <c r="K35" s="127"/>
      <c r="L35" s="127"/>
      <c r="M35" s="75"/>
    </row>
    <row r="36" spans="1:13" ht="15.75">
      <c r="A36" s="123"/>
      <c r="B36" s="124"/>
      <c r="C36" s="124"/>
      <c r="D36" s="125"/>
      <c r="E36" s="125">
        <f t="shared" si="0"/>
      </c>
      <c r="F36" s="125"/>
      <c r="G36" s="128"/>
      <c r="H36" s="126"/>
      <c r="I36" s="127"/>
      <c r="J36" s="127"/>
      <c r="K36" s="127"/>
      <c r="L36" s="127"/>
      <c r="M36" s="75"/>
    </row>
    <row r="37" spans="1:13" ht="15.75">
      <c r="A37" s="123"/>
      <c r="B37" s="124"/>
      <c r="C37" s="124"/>
      <c r="D37" s="125"/>
      <c r="E37" s="125">
        <f t="shared" si="0"/>
      </c>
      <c r="F37" s="125"/>
      <c r="G37" s="128"/>
      <c r="H37" s="126"/>
      <c r="I37" s="127"/>
      <c r="J37" s="127"/>
      <c r="K37" s="127"/>
      <c r="L37" s="127"/>
      <c r="M37" s="75"/>
    </row>
    <row r="38" spans="1:13" ht="15.75">
      <c r="A38" s="123"/>
      <c r="B38" s="124"/>
      <c r="C38" s="124"/>
      <c r="D38" s="125"/>
      <c r="E38" s="125">
        <f t="shared" si="0"/>
      </c>
      <c r="F38" s="125"/>
      <c r="G38" s="128"/>
      <c r="H38" s="126"/>
      <c r="I38" s="127"/>
      <c r="J38" s="127"/>
      <c r="K38" s="127"/>
      <c r="L38" s="127"/>
      <c r="M38" s="75"/>
    </row>
    <row r="39" spans="1:13" ht="15.75">
      <c r="A39" s="123"/>
      <c r="B39" s="124"/>
      <c r="C39" s="124"/>
      <c r="D39" s="125"/>
      <c r="E39" s="125">
        <f t="shared" si="0"/>
      </c>
      <c r="F39" s="125"/>
      <c r="G39" s="128"/>
      <c r="H39" s="126"/>
      <c r="I39" s="127"/>
      <c r="J39" s="127"/>
      <c r="K39" s="127"/>
      <c r="L39" s="127"/>
      <c r="M39" s="75"/>
    </row>
    <row r="40" spans="1:13" ht="15.75">
      <c r="A40" s="123"/>
      <c r="B40" s="124"/>
      <c r="C40" s="124"/>
      <c r="D40" s="125"/>
      <c r="E40" s="125">
        <f t="shared" si="0"/>
      </c>
      <c r="F40" s="125"/>
      <c r="G40" s="128"/>
      <c r="H40" s="126"/>
      <c r="I40" s="127"/>
      <c r="J40" s="127"/>
      <c r="K40" s="127"/>
      <c r="L40" s="127"/>
      <c r="M40" s="75"/>
    </row>
    <row r="41" spans="1:13" ht="15.75">
      <c r="A41" s="123"/>
      <c r="B41" s="124"/>
      <c r="C41" s="124"/>
      <c r="D41" s="125"/>
      <c r="E41" s="125">
        <f t="shared" si="0"/>
      </c>
      <c r="F41" s="125"/>
      <c r="G41" s="128"/>
      <c r="H41" s="126"/>
      <c r="I41" s="127"/>
      <c r="J41" s="127"/>
      <c r="K41" s="127"/>
      <c r="L41" s="127"/>
      <c r="M41" s="75"/>
    </row>
    <row r="42" spans="1:13" ht="15.75">
      <c r="A42" s="123"/>
      <c r="B42" s="124"/>
      <c r="C42" s="124"/>
      <c r="D42" s="125"/>
      <c r="E42" s="125">
        <f t="shared" si="0"/>
      </c>
      <c r="F42" s="125"/>
      <c r="G42" s="128"/>
      <c r="H42" s="126"/>
      <c r="I42" s="127"/>
      <c r="J42" s="127"/>
      <c r="K42" s="127"/>
      <c r="L42" s="127"/>
      <c r="M42" s="75"/>
    </row>
    <row r="43" spans="1:13" ht="15.75">
      <c r="A43" s="123"/>
      <c r="B43" s="124"/>
      <c r="C43" s="124"/>
      <c r="D43" s="125"/>
      <c r="E43" s="125">
        <f t="shared" si="0"/>
      </c>
      <c r="F43" s="125"/>
      <c r="G43" s="128"/>
      <c r="H43" s="126"/>
      <c r="I43" s="127"/>
      <c r="J43" s="127"/>
      <c r="K43" s="127"/>
      <c r="L43" s="127"/>
      <c r="M43" s="75"/>
    </row>
    <row r="44" spans="1:13" ht="15.75">
      <c r="A44" s="20"/>
      <c r="B44" s="22"/>
      <c r="C44" s="22"/>
      <c r="D44" s="50"/>
      <c r="E44" s="48"/>
      <c r="F44" s="81"/>
      <c r="G44" s="129"/>
      <c r="H44" s="75"/>
      <c r="I44" s="75"/>
      <c r="J44" s="75"/>
      <c r="K44" s="75"/>
      <c r="L44" s="75"/>
      <c r="M44" s="75"/>
    </row>
    <row r="45" spans="1:13" ht="15.75">
      <c r="A45" s="20"/>
      <c r="B45" s="22"/>
      <c r="C45" s="22"/>
      <c r="D45" s="50"/>
      <c r="E45" s="48"/>
      <c r="F45" s="81"/>
      <c r="G45" s="129"/>
      <c r="H45" s="75"/>
      <c r="I45" s="75"/>
      <c r="J45" s="75"/>
      <c r="K45" s="75"/>
      <c r="L45" s="75"/>
      <c r="M45" s="75"/>
    </row>
    <row r="46" spans="1:13" ht="15.75">
      <c r="A46" s="20"/>
      <c r="B46" s="23"/>
      <c r="C46" s="23"/>
      <c r="D46" s="50"/>
      <c r="E46" s="48"/>
      <c r="F46" s="81"/>
      <c r="G46" s="129"/>
      <c r="H46" s="75"/>
      <c r="I46" s="75"/>
      <c r="J46" s="75"/>
      <c r="K46" s="75"/>
      <c r="L46" s="75"/>
      <c r="M46" s="75"/>
    </row>
    <row r="47" spans="1:13" ht="15.75">
      <c r="A47" s="20"/>
      <c r="B47" s="21"/>
      <c r="C47" s="21"/>
      <c r="D47" s="50"/>
      <c r="E47" s="48"/>
      <c r="F47" s="81"/>
      <c r="G47" s="129"/>
      <c r="H47" s="75"/>
      <c r="I47" s="75"/>
      <c r="J47" s="75"/>
      <c r="K47" s="75"/>
      <c r="L47" s="75"/>
      <c r="M47" s="75"/>
    </row>
    <row r="48" spans="1:13" ht="15.75">
      <c r="A48" s="20"/>
      <c r="B48" s="21"/>
      <c r="C48" s="21"/>
      <c r="D48" s="50"/>
      <c r="E48" s="48"/>
      <c r="F48" s="81"/>
      <c r="G48" s="129"/>
      <c r="H48" s="75"/>
      <c r="I48" s="75"/>
      <c r="J48" s="75"/>
      <c r="K48" s="75"/>
      <c r="L48" s="75"/>
      <c r="M48" s="75"/>
    </row>
    <row r="49" spans="1:13" ht="15.75">
      <c r="A49" s="20"/>
      <c r="B49" s="21"/>
      <c r="C49" s="21"/>
      <c r="D49" s="50"/>
      <c r="E49" s="48"/>
      <c r="F49" s="81"/>
      <c r="G49" s="129"/>
      <c r="H49" s="75"/>
      <c r="I49" s="75"/>
      <c r="J49" s="75"/>
      <c r="K49" s="75"/>
      <c r="L49" s="75"/>
      <c r="M49" s="75"/>
    </row>
    <row r="50" spans="1:13" ht="15.75">
      <c r="A50" s="20"/>
      <c r="B50" s="22"/>
      <c r="C50" s="22"/>
      <c r="D50" s="50"/>
      <c r="E50" s="48"/>
      <c r="F50" s="81"/>
      <c r="G50" s="129"/>
      <c r="H50" s="75"/>
      <c r="I50" s="75"/>
      <c r="J50" s="75"/>
      <c r="K50" s="75"/>
      <c r="L50" s="75"/>
      <c r="M50" s="75"/>
    </row>
    <row r="51" spans="1:13" ht="15.75">
      <c r="A51" s="20"/>
      <c r="B51" s="21"/>
      <c r="C51" s="21"/>
      <c r="D51" s="50"/>
      <c r="E51" s="48"/>
      <c r="F51" s="81"/>
      <c r="G51" s="129"/>
      <c r="H51" s="75"/>
      <c r="I51" s="75"/>
      <c r="J51" s="75"/>
      <c r="K51" s="75"/>
      <c r="L51" s="75"/>
      <c r="M51" s="75"/>
    </row>
    <row r="52" spans="1:13" ht="15.75">
      <c r="A52" s="20"/>
      <c r="B52" s="21"/>
      <c r="C52" s="21"/>
      <c r="D52" s="50"/>
      <c r="E52" s="48"/>
      <c r="F52" s="81"/>
      <c r="G52" s="129"/>
      <c r="H52" s="75"/>
      <c r="I52" s="75"/>
      <c r="J52" s="75"/>
      <c r="K52" s="75"/>
      <c r="L52" s="75"/>
      <c r="M52" s="75"/>
    </row>
    <row r="53" spans="1:13" ht="15.75">
      <c r="A53" s="20"/>
      <c r="B53" s="21"/>
      <c r="C53" s="21"/>
      <c r="D53" s="50"/>
      <c r="E53" s="48"/>
      <c r="F53" s="81"/>
      <c r="G53" s="129"/>
      <c r="H53" s="75"/>
      <c r="I53" s="75"/>
      <c r="J53" s="75"/>
      <c r="K53" s="75"/>
      <c r="L53" s="75"/>
      <c r="M53" s="75"/>
    </row>
    <row r="54" spans="1:13" ht="15.75">
      <c r="A54" s="20"/>
      <c r="B54" s="21"/>
      <c r="C54" s="21"/>
      <c r="D54" s="50"/>
      <c r="E54" s="48"/>
      <c r="F54" s="81"/>
      <c r="G54" s="129"/>
      <c r="H54" s="75"/>
      <c r="I54" s="75"/>
      <c r="J54" s="75"/>
      <c r="K54" s="75"/>
      <c r="L54" s="75"/>
      <c r="M54" s="75"/>
    </row>
    <row r="55" spans="1:13" ht="15.75">
      <c r="A55" s="20"/>
      <c r="B55" s="21"/>
      <c r="C55" s="21"/>
      <c r="D55" s="50"/>
      <c r="E55" s="48"/>
      <c r="F55" s="81"/>
      <c r="G55" s="129"/>
      <c r="H55" s="75"/>
      <c r="I55" s="75"/>
      <c r="J55" s="75"/>
      <c r="K55" s="75"/>
      <c r="L55" s="75"/>
      <c r="M55" s="75"/>
    </row>
    <row r="56" spans="1:13" ht="15.75">
      <c r="A56" s="20"/>
      <c r="B56" s="23"/>
      <c r="C56" s="23"/>
      <c r="D56" s="50"/>
      <c r="E56" s="48"/>
      <c r="F56" s="81"/>
      <c r="G56" s="129"/>
      <c r="H56" s="75"/>
      <c r="I56" s="75"/>
      <c r="J56" s="75"/>
      <c r="K56" s="75"/>
      <c r="L56" s="75"/>
      <c r="M56" s="75"/>
    </row>
    <row r="57" spans="1:13" ht="15.75">
      <c r="A57" s="130"/>
      <c r="B57" s="21"/>
      <c r="C57" s="21"/>
      <c r="D57" s="50"/>
      <c r="E57" s="48"/>
      <c r="F57" s="81"/>
      <c r="G57" s="129"/>
      <c r="H57" s="75"/>
      <c r="I57" s="75"/>
      <c r="J57" s="75"/>
      <c r="K57" s="75"/>
      <c r="L57" s="75"/>
      <c r="M57" s="75"/>
    </row>
    <row r="58" spans="1:13" ht="15.75">
      <c r="A58" s="75"/>
      <c r="B58" s="21"/>
      <c r="C58" s="21"/>
      <c r="D58" s="50"/>
      <c r="E58" s="48"/>
      <c r="F58" s="81"/>
      <c r="G58" s="129"/>
      <c r="H58" s="75"/>
      <c r="I58" s="75"/>
      <c r="J58" s="75"/>
      <c r="K58" s="75"/>
      <c r="L58" s="75"/>
      <c r="M58" s="75"/>
    </row>
    <row r="59" spans="1:13" ht="15.75">
      <c r="A59" s="131"/>
      <c r="B59" s="21"/>
      <c r="C59" s="21"/>
      <c r="D59" s="50"/>
      <c r="E59" s="48"/>
      <c r="F59" s="81"/>
      <c r="G59" s="129"/>
      <c r="H59" s="75"/>
      <c r="I59" s="75"/>
      <c r="J59" s="75"/>
      <c r="K59" s="75"/>
      <c r="L59" s="75"/>
      <c r="M59" s="75"/>
    </row>
    <row r="60" spans="1:13" ht="15.75">
      <c r="A60" s="131"/>
      <c r="B60" s="21"/>
      <c r="C60" s="21"/>
      <c r="D60" s="50"/>
      <c r="E60" s="48"/>
      <c r="F60" s="81"/>
      <c r="G60" s="129"/>
      <c r="H60" s="75"/>
      <c r="I60" s="75"/>
      <c r="J60" s="75"/>
      <c r="K60" s="75"/>
      <c r="L60" s="75"/>
      <c r="M60" s="75"/>
    </row>
    <row r="61" spans="1:13" ht="15.75">
      <c r="A61" s="20"/>
      <c r="B61" s="21"/>
      <c r="C61" s="21"/>
      <c r="D61" s="50"/>
      <c r="E61" s="48"/>
      <c r="F61" s="81"/>
      <c r="G61" s="129"/>
      <c r="H61" s="75"/>
      <c r="I61" s="75"/>
      <c r="J61" s="75"/>
      <c r="K61" s="75"/>
      <c r="L61" s="75"/>
      <c r="M61" s="75"/>
    </row>
    <row r="62" spans="1:13" ht="15.75">
      <c r="A62" s="20"/>
      <c r="B62" s="21"/>
      <c r="C62" s="21"/>
      <c r="D62" s="50"/>
      <c r="E62" s="48"/>
      <c r="F62" s="81"/>
      <c r="G62" s="129"/>
      <c r="H62" s="75"/>
      <c r="I62" s="75"/>
      <c r="J62" s="75"/>
      <c r="K62" s="75"/>
      <c r="L62" s="75"/>
      <c r="M62" s="75"/>
    </row>
    <row r="63" spans="1:13" ht="15.75">
      <c r="A63" s="20"/>
      <c r="B63" s="21"/>
      <c r="C63" s="21"/>
      <c r="D63" s="50"/>
      <c r="E63" s="48"/>
      <c r="F63" s="81"/>
      <c r="G63" s="129"/>
      <c r="H63" s="75"/>
      <c r="I63" s="75"/>
      <c r="J63" s="75"/>
      <c r="K63" s="75"/>
      <c r="L63" s="75"/>
      <c r="M63" s="75"/>
    </row>
    <row r="64" spans="1:13" ht="15.75">
      <c r="A64" s="20"/>
      <c r="B64" s="21"/>
      <c r="C64" s="21"/>
      <c r="D64" s="50"/>
      <c r="E64" s="48"/>
      <c r="F64" s="81"/>
      <c r="G64" s="129"/>
      <c r="H64" s="75"/>
      <c r="I64" s="75"/>
      <c r="J64" s="75"/>
      <c r="K64" s="75"/>
      <c r="L64" s="75"/>
      <c r="M64" s="75"/>
    </row>
    <row r="65" spans="1:13" ht="15.75">
      <c r="A65" s="75"/>
      <c r="B65" s="75"/>
      <c r="C65" s="75"/>
      <c r="D65" s="81"/>
      <c r="E65" s="132"/>
      <c r="F65" s="81"/>
      <c r="G65" s="129"/>
      <c r="H65" s="75"/>
      <c r="I65" s="75"/>
      <c r="J65" s="75"/>
      <c r="K65" s="75"/>
      <c r="L65" s="75"/>
      <c r="M65" s="75"/>
    </row>
    <row r="66" spans="1:13" ht="15.75">
      <c r="A66" s="75"/>
      <c r="B66" s="75"/>
      <c r="C66" s="75"/>
      <c r="D66" s="81"/>
      <c r="E66" s="132"/>
      <c r="F66" s="81"/>
      <c r="G66" s="129"/>
      <c r="H66" s="75"/>
      <c r="I66" s="75"/>
      <c r="J66" s="75"/>
      <c r="K66" s="75"/>
      <c r="L66" s="75"/>
      <c r="M66" s="75"/>
    </row>
    <row r="67" spans="1:13" ht="15.75">
      <c r="A67" s="75"/>
      <c r="B67" s="75"/>
      <c r="C67" s="75"/>
      <c r="D67" s="81"/>
      <c r="E67" s="132"/>
      <c r="F67" s="81"/>
      <c r="G67" s="129"/>
      <c r="H67" s="75"/>
      <c r="I67" s="75"/>
      <c r="J67" s="75"/>
      <c r="K67" s="75"/>
      <c r="L67" s="75"/>
      <c r="M67" s="75"/>
    </row>
    <row r="68" spans="1:13" ht="15.75">
      <c r="A68" s="75"/>
      <c r="B68" s="75"/>
      <c r="C68" s="75"/>
      <c r="D68" s="81"/>
      <c r="E68" s="132"/>
      <c r="F68" s="81"/>
      <c r="G68" s="129"/>
      <c r="H68" s="75"/>
      <c r="I68" s="75"/>
      <c r="J68" s="75"/>
      <c r="K68" s="75"/>
      <c r="L68" s="75"/>
      <c r="M68" s="75"/>
    </row>
    <row r="69" spans="1:13" ht="15.75">
      <c r="A69" s="75"/>
      <c r="B69" s="75"/>
      <c r="C69" s="75"/>
      <c r="D69" s="81"/>
      <c r="E69" s="132"/>
      <c r="F69" s="81"/>
      <c r="G69" s="129"/>
      <c r="H69" s="75"/>
      <c r="I69" s="75"/>
      <c r="J69" s="75"/>
      <c r="K69" s="75"/>
      <c r="L69" s="75"/>
      <c r="M69" s="75"/>
    </row>
    <row r="70" spans="1:13" ht="15.75">
      <c r="A70" s="75"/>
      <c r="B70" s="75"/>
      <c r="C70" s="75"/>
      <c r="D70" s="81"/>
      <c r="E70" s="132"/>
      <c r="F70" s="81"/>
      <c r="G70" s="129"/>
      <c r="H70" s="75"/>
      <c r="I70" s="75"/>
      <c r="J70" s="75"/>
      <c r="K70" s="75"/>
      <c r="L70" s="75"/>
      <c r="M70" s="75"/>
    </row>
    <row r="71" spans="1:13" ht="15.75">
      <c r="A71" s="75"/>
      <c r="B71" s="75"/>
      <c r="C71" s="75"/>
      <c r="D71" s="81"/>
      <c r="E71" s="132"/>
      <c r="F71" s="81"/>
      <c r="G71" s="129"/>
      <c r="H71" s="75"/>
      <c r="I71" s="75"/>
      <c r="J71" s="75"/>
      <c r="K71" s="75"/>
      <c r="L71" s="75"/>
      <c r="M71" s="75"/>
    </row>
    <row r="72" spans="1:13" ht="15.75">
      <c r="A72" s="75"/>
      <c r="B72" s="75"/>
      <c r="C72" s="75"/>
      <c r="D72" s="81"/>
      <c r="E72" s="132"/>
      <c r="F72" s="81"/>
      <c r="G72" s="129"/>
      <c r="H72" s="75"/>
      <c r="I72" s="75"/>
      <c r="J72" s="75"/>
      <c r="K72" s="75"/>
      <c r="L72" s="75"/>
      <c r="M72" s="75"/>
    </row>
    <row r="73" spans="1:13" ht="15.75">
      <c r="A73" s="75"/>
      <c r="B73" s="75"/>
      <c r="C73" s="75"/>
      <c r="D73" s="81"/>
      <c r="E73" s="132"/>
      <c r="F73" s="81"/>
      <c r="G73" s="129"/>
      <c r="H73" s="75"/>
      <c r="I73" s="75"/>
      <c r="J73" s="75"/>
      <c r="K73" s="75"/>
      <c r="L73" s="75"/>
      <c r="M73" s="75"/>
    </row>
    <row r="74" spans="1:13" ht="15.75">
      <c r="A74" s="75"/>
      <c r="B74" s="75"/>
      <c r="C74" s="75"/>
      <c r="D74" s="81"/>
      <c r="E74" s="132"/>
      <c r="F74" s="81"/>
      <c r="G74" s="129"/>
      <c r="H74" s="75"/>
      <c r="I74" s="75"/>
      <c r="J74" s="75"/>
      <c r="K74" s="75"/>
      <c r="L74" s="75"/>
      <c r="M74" s="75"/>
    </row>
    <row r="75" spans="1:13" ht="15.75">
      <c r="A75" s="75"/>
      <c r="B75" s="75"/>
      <c r="C75" s="75"/>
      <c r="D75" s="81"/>
      <c r="E75" s="132"/>
      <c r="F75" s="81"/>
      <c r="G75" s="129"/>
      <c r="H75" s="75"/>
      <c r="I75" s="75"/>
      <c r="J75" s="75"/>
      <c r="K75" s="75"/>
      <c r="L75" s="75"/>
      <c r="M75" s="75"/>
    </row>
    <row r="76" spans="1:13" ht="15.75">
      <c r="A76" s="75"/>
      <c r="B76" s="75"/>
      <c r="C76" s="75"/>
      <c r="D76" s="81"/>
      <c r="E76" s="132"/>
      <c r="F76" s="81"/>
      <c r="G76" s="129"/>
      <c r="H76" s="75"/>
      <c r="I76" s="75"/>
      <c r="J76" s="75"/>
      <c r="K76" s="75"/>
      <c r="L76" s="75"/>
      <c r="M76" s="75"/>
    </row>
    <row r="77" spans="1:13" ht="15.75">
      <c r="A77" s="75"/>
      <c r="B77" s="75"/>
      <c r="C77" s="75"/>
      <c r="D77" s="81"/>
      <c r="E77" s="132"/>
      <c r="F77" s="81"/>
      <c r="G77" s="129"/>
      <c r="H77" s="75"/>
      <c r="I77" s="75"/>
      <c r="J77" s="75"/>
      <c r="K77" s="75"/>
      <c r="L77" s="75"/>
      <c r="M77" s="75"/>
    </row>
    <row r="78" spans="1:13" ht="15.75">
      <c r="A78" s="75"/>
      <c r="B78" s="75"/>
      <c r="C78" s="75"/>
      <c r="D78" s="81"/>
      <c r="E78" s="132"/>
      <c r="F78" s="81"/>
      <c r="G78" s="129"/>
      <c r="H78" s="75"/>
      <c r="I78" s="75"/>
      <c r="J78" s="75"/>
      <c r="K78" s="75"/>
      <c r="L78" s="75"/>
      <c r="M78" s="75"/>
    </row>
    <row r="79" spans="1:13" ht="15.75">
      <c r="A79" s="75"/>
      <c r="B79" s="75"/>
      <c r="C79" s="75"/>
      <c r="D79" s="81"/>
      <c r="E79" s="132"/>
      <c r="F79" s="81"/>
      <c r="G79" s="129"/>
      <c r="H79" s="75"/>
      <c r="I79" s="75"/>
      <c r="J79" s="75"/>
      <c r="K79" s="75"/>
      <c r="L79" s="75"/>
      <c r="M79" s="75"/>
    </row>
    <row r="80" spans="1:13" ht="15.75">
      <c r="A80" s="75"/>
      <c r="B80" s="75"/>
      <c r="C80" s="75"/>
      <c r="D80" s="81"/>
      <c r="E80" s="132"/>
      <c r="F80" s="81"/>
      <c r="G80" s="129"/>
      <c r="H80" s="75"/>
      <c r="I80" s="75"/>
      <c r="J80" s="75"/>
      <c r="K80" s="75"/>
      <c r="L80" s="75"/>
      <c r="M80" s="75"/>
    </row>
    <row r="81" spans="1:13" ht="15.75">
      <c r="A81" s="75"/>
      <c r="B81" s="75"/>
      <c r="C81" s="75"/>
      <c r="D81" s="81"/>
      <c r="E81" s="132"/>
      <c r="F81" s="81"/>
      <c r="G81" s="129"/>
      <c r="H81" s="75"/>
      <c r="I81" s="75"/>
      <c r="J81" s="75"/>
      <c r="K81" s="75"/>
      <c r="L81" s="75"/>
      <c r="M81" s="75"/>
    </row>
    <row r="82" spans="1:13" ht="15.75">
      <c r="A82" s="75"/>
      <c r="B82" s="75"/>
      <c r="C82" s="75"/>
      <c r="D82" s="81"/>
      <c r="E82" s="132"/>
      <c r="F82" s="81"/>
      <c r="G82" s="129"/>
      <c r="H82" s="75"/>
      <c r="I82" s="75"/>
      <c r="J82" s="75"/>
      <c r="K82" s="75"/>
      <c r="L82" s="75"/>
      <c r="M82" s="75"/>
    </row>
    <row r="83" spans="1:13" ht="15.75">
      <c r="A83" s="75"/>
      <c r="B83" s="75"/>
      <c r="C83" s="75"/>
      <c r="D83" s="81"/>
      <c r="E83" s="132"/>
      <c r="F83" s="81"/>
      <c r="G83" s="129"/>
      <c r="H83" s="75"/>
      <c r="I83" s="75"/>
      <c r="J83" s="75"/>
      <c r="K83" s="75"/>
      <c r="L83" s="75"/>
      <c r="M83" s="75"/>
    </row>
    <row r="84" spans="1:13" ht="15.75">
      <c r="A84" s="75"/>
      <c r="B84" s="75"/>
      <c r="C84" s="75"/>
      <c r="D84" s="81"/>
      <c r="E84" s="132"/>
      <c r="F84" s="81"/>
      <c r="G84" s="129"/>
      <c r="H84" s="75"/>
      <c r="I84" s="75"/>
      <c r="J84" s="75"/>
      <c r="K84" s="75"/>
      <c r="L84" s="75"/>
      <c r="M84" s="75"/>
    </row>
    <row r="85" spans="1:13" ht="15.75">
      <c r="A85" s="75"/>
      <c r="B85" s="75"/>
      <c r="C85" s="75"/>
      <c r="D85" s="81"/>
      <c r="E85" s="132"/>
      <c r="F85" s="81"/>
      <c r="G85" s="129"/>
      <c r="H85" s="75"/>
      <c r="I85" s="75"/>
      <c r="J85" s="75"/>
      <c r="K85" s="75"/>
      <c r="L85" s="75"/>
      <c r="M85" s="75"/>
    </row>
    <row r="86" spans="1:13" ht="15.75">
      <c r="A86" s="75"/>
      <c r="B86" s="75"/>
      <c r="C86" s="75"/>
      <c r="D86" s="81"/>
      <c r="E86" s="132"/>
      <c r="F86" s="81"/>
      <c r="G86" s="129"/>
      <c r="H86" s="75"/>
      <c r="I86" s="75"/>
      <c r="J86" s="75"/>
      <c r="K86" s="75"/>
      <c r="L86" s="75"/>
      <c r="M86" s="75"/>
    </row>
    <row r="87" spans="1:13" ht="15.75">
      <c r="A87" s="75"/>
      <c r="B87" s="75"/>
      <c r="C87" s="75"/>
      <c r="D87" s="81"/>
      <c r="E87" s="132"/>
      <c r="F87" s="81"/>
      <c r="G87" s="129"/>
      <c r="H87" s="75"/>
      <c r="I87" s="75"/>
      <c r="J87" s="75"/>
      <c r="K87" s="75"/>
      <c r="L87" s="75"/>
      <c r="M87" s="75"/>
    </row>
    <row r="88" spans="1:13" ht="15.75">
      <c r="A88" s="75"/>
      <c r="B88" s="75"/>
      <c r="C88" s="75"/>
      <c r="D88" s="81"/>
      <c r="E88" s="132"/>
      <c r="F88" s="81"/>
      <c r="G88" s="129"/>
      <c r="H88" s="75"/>
      <c r="I88" s="75"/>
      <c r="J88" s="75"/>
      <c r="K88" s="75"/>
      <c r="L88" s="75"/>
      <c r="M88" s="75"/>
    </row>
    <row r="89" spans="1:13" ht="15.75">
      <c r="A89" s="75"/>
      <c r="B89" s="75"/>
      <c r="C89" s="75"/>
      <c r="D89" s="81"/>
      <c r="E89" s="132"/>
      <c r="F89" s="81"/>
      <c r="G89" s="129"/>
      <c r="H89" s="75"/>
      <c r="I89" s="75"/>
      <c r="J89" s="75"/>
      <c r="K89" s="75"/>
      <c r="L89" s="75"/>
      <c r="M89" s="75"/>
    </row>
    <row r="90" spans="1:13" ht="15.75">
      <c r="A90" s="75"/>
      <c r="B90" s="75"/>
      <c r="C90" s="75"/>
      <c r="D90" s="81"/>
      <c r="E90" s="132"/>
      <c r="F90" s="81"/>
      <c r="G90" s="129"/>
      <c r="H90" s="75"/>
      <c r="I90" s="75"/>
      <c r="J90" s="75"/>
      <c r="K90" s="75"/>
      <c r="L90" s="75"/>
      <c r="M90" s="75"/>
    </row>
    <row r="91" spans="1:13" ht="15.75">
      <c r="A91" s="75"/>
      <c r="B91" s="75"/>
      <c r="C91" s="75"/>
      <c r="D91" s="81"/>
      <c r="E91" s="132"/>
      <c r="F91" s="81"/>
      <c r="G91" s="129"/>
      <c r="H91" s="75"/>
      <c r="I91" s="75"/>
      <c r="J91" s="75"/>
      <c r="K91" s="75"/>
      <c r="L91" s="75"/>
      <c r="M91" s="75"/>
    </row>
    <row r="92" spans="1:13" ht="15.75">
      <c r="A92" s="75"/>
      <c r="B92" s="75"/>
      <c r="C92" s="75"/>
      <c r="D92" s="81"/>
      <c r="E92" s="132"/>
      <c r="F92" s="81"/>
      <c r="G92" s="129"/>
      <c r="H92" s="75"/>
      <c r="I92" s="75"/>
      <c r="J92" s="75"/>
      <c r="K92" s="75"/>
      <c r="L92" s="75"/>
      <c r="M92" s="75"/>
    </row>
    <row r="93" spans="1:13" ht="15.75">
      <c r="A93" s="75"/>
      <c r="B93" s="75"/>
      <c r="C93" s="75"/>
      <c r="D93" s="81"/>
      <c r="E93" s="132"/>
      <c r="F93" s="81"/>
      <c r="G93" s="129"/>
      <c r="H93" s="75"/>
      <c r="I93" s="75"/>
      <c r="J93" s="75"/>
      <c r="K93" s="75"/>
      <c r="L93" s="75"/>
      <c r="M93" s="75"/>
    </row>
    <row r="94" spans="1:13" ht="15.75">
      <c r="A94" s="75"/>
      <c r="B94" s="75"/>
      <c r="C94" s="75"/>
      <c r="D94" s="81"/>
      <c r="E94" s="132"/>
      <c r="F94" s="81"/>
      <c r="G94" s="129"/>
      <c r="H94" s="75"/>
      <c r="I94" s="75"/>
      <c r="J94" s="75"/>
      <c r="K94" s="75"/>
      <c r="L94" s="75"/>
      <c r="M94" s="75"/>
    </row>
    <row r="95" spans="1:13" ht="15.75">
      <c r="A95" s="75"/>
      <c r="B95" s="75"/>
      <c r="C95" s="75"/>
      <c r="D95" s="81"/>
      <c r="E95" s="132"/>
      <c r="F95" s="81"/>
      <c r="G95" s="129"/>
      <c r="H95" s="75"/>
      <c r="I95" s="75"/>
      <c r="J95" s="75"/>
      <c r="K95" s="75"/>
      <c r="L95" s="75"/>
      <c r="M95" s="75"/>
    </row>
    <row r="96" spans="1:13" ht="15.75">
      <c r="A96" s="75"/>
      <c r="B96" s="75"/>
      <c r="C96" s="75"/>
      <c r="D96" s="81"/>
      <c r="E96" s="132"/>
      <c r="F96" s="81"/>
      <c r="G96" s="129"/>
      <c r="H96" s="75"/>
      <c r="I96" s="75"/>
      <c r="J96" s="75"/>
      <c r="K96" s="75"/>
      <c r="L96" s="75"/>
      <c r="M96" s="75"/>
    </row>
    <row r="97" spans="1:13" ht="15.75">
      <c r="A97" s="75"/>
      <c r="B97" s="75"/>
      <c r="C97" s="75"/>
      <c r="D97" s="81"/>
      <c r="E97" s="132"/>
      <c r="F97" s="81"/>
      <c r="G97" s="129"/>
      <c r="H97" s="75"/>
      <c r="I97" s="75"/>
      <c r="J97" s="75"/>
      <c r="K97" s="75"/>
      <c r="L97" s="75"/>
      <c r="M97" s="75"/>
    </row>
    <row r="98" spans="1:13" ht="15.75">
      <c r="A98" s="75"/>
      <c r="B98" s="75"/>
      <c r="C98" s="75"/>
      <c r="D98" s="81"/>
      <c r="E98" s="132"/>
      <c r="F98" s="81"/>
      <c r="G98" s="129"/>
      <c r="H98" s="75"/>
      <c r="I98" s="75"/>
      <c r="J98" s="75"/>
      <c r="K98" s="75"/>
      <c r="L98" s="75"/>
      <c r="M98" s="75"/>
    </row>
    <row r="99" spans="1:13" ht="15.75">
      <c r="A99" s="75"/>
      <c r="B99" s="75"/>
      <c r="C99" s="75"/>
      <c r="D99" s="81"/>
      <c r="E99" s="132"/>
      <c r="F99" s="81"/>
      <c r="G99" s="129"/>
      <c r="H99" s="75"/>
      <c r="I99" s="75"/>
      <c r="J99" s="75"/>
      <c r="K99" s="75"/>
      <c r="L99" s="75"/>
      <c r="M99" s="75"/>
    </row>
    <row r="100" spans="1:13" ht="15.75">
      <c r="A100" s="75"/>
      <c r="B100" s="75"/>
      <c r="C100" s="75"/>
      <c r="D100" s="81"/>
      <c r="E100" s="132"/>
      <c r="F100" s="81"/>
      <c r="G100" s="129"/>
      <c r="H100" s="75"/>
      <c r="I100" s="75"/>
      <c r="J100" s="75"/>
      <c r="K100" s="75"/>
      <c r="L100" s="75"/>
      <c r="M100" s="75"/>
    </row>
    <row r="101" spans="1:13" ht="15.75">
      <c r="A101" s="75"/>
      <c r="B101" s="75"/>
      <c r="C101" s="75"/>
      <c r="D101" s="81"/>
      <c r="E101" s="132"/>
      <c r="F101" s="81"/>
      <c r="G101" s="129"/>
      <c r="H101" s="75"/>
      <c r="I101" s="75"/>
      <c r="J101" s="75"/>
      <c r="K101" s="75"/>
      <c r="L101" s="75"/>
      <c r="M101" s="75"/>
    </row>
    <row r="102" spans="1:13" ht="15.75">
      <c r="A102" s="75"/>
      <c r="B102" s="75"/>
      <c r="C102" s="75"/>
      <c r="D102" s="81"/>
      <c r="E102" s="132"/>
      <c r="F102" s="81"/>
      <c r="G102" s="129"/>
      <c r="H102" s="75"/>
      <c r="I102" s="75"/>
      <c r="J102" s="75"/>
      <c r="K102" s="75"/>
      <c r="L102" s="75"/>
      <c r="M102" s="75"/>
    </row>
    <row r="103" spans="1:13" ht="15.75">
      <c r="A103" s="75"/>
      <c r="B103" s="75"/>
      <c r="C103" s="75"/>
      <c r="D103" s="81"/>
      <c r="E103" s="132"/>
      <c r="F103" s="81"/>
      <c r="G103" s="129"/>
      <c r="H103" s="75"/>
      <c r="I103" s="75"/>
      <c r="J103" s="75"/>
      <c r="K103" s="75"/>
      <c r="L103" s="75"/>
      <c r="M103" s="75"/>
    </row>
    <row r="104" spans="1:13" ht="15.75">
      <c r="A104" s="75"/>
      <c r="B104" s="75"/>
      <c r="C104" s="75"/>
      <c r="D104" s="81"/>
      <c r="E104" s="132"/>
      <c r="F104" s="81"/>
      <c r="G104" s="129"/>
      <c r="H104" s="75"/>
      <c r="I104" s="75"/>
      <c r="J104" s="75"/>
      <c r="K104" s="75"/>
      <c r="L104" s="75"/>
      <c r="M104" s="75"/>
    </row>
    <row r="105" spans="1:13" ht="15.75">
      <c r="A105" s="75"/>
      <c r="B105" s="75"/>
      <c r="C105" s="75"/>
      <c r="D105" s="81"/>
      <c r="E105" s="132"/>
      <c r="F105" s="81"/>
      <c r="G105" s="129"/>
      <c r="H105" s="75"/>
      <c r="I105" s="75"/>
      <c r="J105" s="75"/>
      <c r="K105" s="75"/>
      <c r="L105" s="75"/>
      <c r="M105" s="75"/>
    </row>
    <row r="106" spans="1:13" ht="15.75">
      <c r="A106" s="75"/>
      <c r="B106" s="75"/>
      <c r="C106" s="75"/>
      <c r="D106" s="81"/>
      <c r="E106" s="132"/>
      <c r="F106" s="81"/>
      <c r="G106" s="129"/>
      <c r="H106" s="75"/>
      <c r="I106" s="75"/>
      <c r="J106" s="75"/>
      <c r="K106" s="75"/>
      <c r="L106" s="75"/>
      <c r="M106" s="75"/>
    </row>
    <row r="107" spans="1:13" ht="15.75">
      <c r="A107" s="75"/>
      <c r="B107" s="75"/>
      <c r="C107" s="75"/>
      <c r="D107" s="81"/>
      <c r="E107" s="132"/>
      <c r="F107" s="81"/>
      <c r="G107" s="129"/>
      <c r="H107" s="75"/>
      <c r="I107" s="75"/>
      <c r="J107" s="75"/>
      <c r="K107" s="75"/>
      <c r="L107" s="75"/>
      <c r="M107" s="75"/>
    </row>
    <row r="108" spans="1:13" ht="15.75">
      <c r="A108" s="75"/>
      <c r="B108" s="75"/>
      <c r="C108" s="75"/>
      <c r="D108" s="81"/>
      <c r="E108" s="132"/>
      <c r="F108" s="81"/>
      <c r="G108" s="129"/>
      <c r="H108" s="75"/>
      <c r="I108" s="75"/>
      <c r="J108" s="75"/>
      <c r="K108" s="75"/>
      <c r="L108" s="75"/>
      <c r="M108" s="75"/>
    </row>
    <row r="109" spans="1:13" ht="15.75">
      <c r="A109" s="75"/>
      <c r="B109" s="75"/>
      <c r="C109" s="75"/>
      <c r="D109" s="81"/>
      <c r="E109" s="132"/>
      <c r="F109" s="81"/>
      <c r="G109" s="129"/>
      <c r="H109" s="75"/>
      <c r="I109" s="75"/>
      <c r="J109" s="75"/>
      <c r="K109" s="75"/>
      <c r="L109" s="75"/>
      <c r="M109" s="75"/>
    </row>
    <row r="110" spans="1:13" ht="15.75">
      <c r="A110" s="75"/>
      <c r="B110" s="75"/>
      <c r="C110" s="75"/>
      <c r="D110" s="81"/>
      <c r="E110" s="132"/>
      <c r="F110" s="81"/>
      <c r="G110" s="129"/>
      <c r="H110" s="75"/>
      <c r="I110" s="75"/>
      <c r="J110" s="75"/>
      <c r="K110" s="75"/>
      <c r="L110" s="75"/>
      <c r="M110" s="75"/>
    </row>
    <row r="111" spans="1:13" ht="15.75">
      <c r="A111" s="75"/>
      <c r="B111" s="75"/>
      <c r="C111" s="75"/>
      <c r="D111" s="81"/>
      <c r="E111" s="132"/>
      <c r="F111" s="81"/>
      <c r="G111" s="129"/>
      <c r="H111" s="75"/>
      <c r="I111" s="75"/>
      <c r="J111" s="75"/>
      <c r="K111" s="75"/>
      <c r="L111" s="75"/>
      <c r="M111" s="75"/>
    </row>
    <row r="112" spans="1:13" ht="15.75">
      <c r="A112" s="75"/>
      <c r="B112" s="75"/>
      <c r="C112" s="75"/>
      <c r="D112" s="81"/>
      <c r="E112" s="132"/>
      <c r="F112" s="81"/>
      <c r="G112" s="129"/>
      <c r="H112" s="75"/>
      <c r="I112" s="75"/>
      <c r="J112" s="75"/>
      <c r="K112" s="75"/>
      <c r="L112" s="75"/>
      <c r="M112" s="75"/>
    </row>
    <row r="113" spans="1:13" ht="15.75">
      <c r="A113" s="75"/>
      <c r="B113" s="75"/>
      <c r="C113" s="75"/>
      <c r="D113" s="81"/>
      <c r="E113" s="132"/>
      <c r="F113" s="81"/>
      <c r="G113" s="129"/>
      <c r="H113" s="75"/>
      <c r="I113" s="75"/>
      <c r="J113" s="75"/>
      <c r="K113" s="75"/>
      <c r="L113" s="75"/>
      <c r="M113" s="75"/>
    </row>
    <row r="114" spans="1:13" ht="15.75">
      <c r="A114" s="75"/>
      <c r="B114" s="75"/>
      <c r="C114" s="75"/>
      <c r="D114" s="81"/>
      <c r="E114" s="132"/>
      <c r="F114" s="81"/>
      <c r="G114" s="129"/>
      <c r="H114" s="75"/>
      <c r="I114" s="75"/>
      <c r="J114" s="75"/>
      <c r="K114" s="75"/>
      <c r="L114" s="75"/>
      <c r="M114" s="75"/>
    </row>
    <row r="115" spans="1:13" ht="15.75">
      <c r="A115" s="75"/>
      <c r="B115" s="75"/>
      <c r="C115" s="75"/>
      <c r="D115" s="81"/>
      <c r="E115" s="132"/>
      <c r="F115" s="81"/>
      <c r="G115" s="129"/>
      <c r="H115" s="75"/>
      <c r="I115" s="75"/>
      <c r="J115" s="75"/>
      <c r="K115" s="75"/>
      <c r="L115" s="75"/>
      <c r="M115" s="75"/>
    </row>
    <row r="116" spans="1:13" ht="15.75">
      <c r="A116" s="75"/>
      <c r="B116" s="75"/>
      <c r="C116" s="75"/>
      <c r="D116" s="81"/>
      <c r="E116" s="132"/>
      <c r="F116" s="81"/>
      <c r="G116" s="129"/>
      <c r="H116" s="75"/>
      <c r="I116" s="75"/>
      <c r="J116" s="75"/>
      <c r="K116" s="75"/>
      <c r="L116" s="75"/>
      <c r="M116" s="75"/>
    </row>
    <row r="117" spans="1:13" ht="15.75">
      <c r="A117" s="75"/>
      <c r="B117" s="75"/>
      <c r="C117" s="75"/>
      <c r="D117" s="81"/>
      <c r="E117" s="132"/>
      <c r="F117" s="81"/>
      <c r="G117" s="129"/>
      <c r="H117" s="75"/>
      <c r="I117" s="75"/>
      <c r="J117" s="75"/>
      <c r="K117" s="75"/>
      <c r="L117" s="75"/>
      <c r="M117" s="75"/>
    </row>
    <row r="118" spans="1:13" ht="15.75">
      <c r="A118" s="75"/>
      <c r="B118" s="75"/>
      <c r="C118" s="75"/>
      <c r="D118" s="81"/>
      <c r="E118" s="132"/>
      <c r="F118" s="81"/>
      <c r="G118" s="129"/>
      <c r="H118" s="75"/>
      <c r="I118" s="75"/>
      <c r="J118" s="75"/>
      <c r="K118" s="75"/>
      <c r="L118" s="75"/>
      <c r="M118" s="75"/>
    </row>
    <row r="119" spans="1:13" ht="15.75">
      <c r="A119" s="75"/>
      <c r="B119" s="75"/>
      <c r="C119" s="75"/>
      <c r="D119" s="81"/>
      <c r="E119" s="132"/>
      <c r="F119" s="81"/>
      <c r="G119" s="129"/>
      <c r="H119" s="75"/>
      <c r="I119" s="75"/>
      <c r="J119" s="75"/>
      <c r="K119" s="75"/>
      <c r="L119" s="75"/>
      <c r="M119" s="75"/>
    </row>
    <row r="120" spans="1:13" ht="15.75">
      <c r="A120" s="75"/>
      <c r="B120" s="75"/>
      <c r="C120" s="75"/>
      <c r="D120" s="81"/>
      <c r="E120" s="132"/>
      <c r="F120" s="81"/>
      <c r="G120" s="129"/>
      <c r="H120" s="75"/>
      <c r="I120" s="75"/>
      <c r="J120" s="75"/>
      <c r="K120" s="75"/>
      <c r="L120" s="75"/>
      <c r="M120" s="75"/>
    </row>
  </sheetData>
  <sheetProtection/>
  <mergeCells count="3">
    <mergeCell ref="A14:K14"/>
    <mergeCell ref="A15:K15"/>
    <mergeCell ref="I17:M17"/>
  </mergeCells>
  <dataValidations count="2">
    <dataValidation type="list" allowBlank="1" showInputMessage="1" showErrorMessage="1" sqref="I18:J43 K30:K43 L18:L21 L23 L26:L43">
      <formula1>"x"</formula1>
    </dataValidation>
    <dataValidation type="list" showInputMessage="1" showErrorMessage="1" sqref="F4:F13 G18:G43">
      <formula1>"F,M"</formula1>
    </dataValidation>
  </dataValidations>
  <printOptions/>
  <pageMargins left="0.75" right="0.75" top="1" bottom="1" header="0.3" footer="0.3"/>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theme="7" tint="0.39998000860214233"/>
  </sheetPr>
  <dimension ref="B1:Q9"/>
  <sheetViews>
    <sheetView zoomScalePageLayoutView="0" workbookViewId="0" topLeftCell="A1">
      <selection activeCell="D10" sqref="D10"/>
    </sheetView>
  </sheetViews>
  <sheetFormatPr defaultColWidth="11.00390625" defaultRowHeight="15.75"/>
  <cols>
    <col min="1" max="1" width="2.625" style="0" customWidth="1"/>
    <col min="2" max="2" width="29.50390625" style="0" bestFit="1" customWidth="1"/>
  </cols>
  <sheetData>
    <row r="1" spans="2:17" ht="92.25" customHeight="1">
      <c r="B1" s="181" t="s">
        <v>143</v>
      </c>
      <c r="C1" s="182"/>
      <c r="D1" s="182"/>
      <c r="E1" s="182"/>
      <c r="F1" s="182"/>
      <c r="G1" s="182"/>
      <c r="H1" s="183"/>
      <c r="K1" s="176"/>
      <c r="L1" s="176"/>
      <c r="M1" s="176"/>
      <c r="N1" s="176"/>
      <c r="O1" s="176"/>
      <c r="P1" s="176"/>
      <c r="Q1" s="176"/>
    </row>
    <row r="2" spans="2:17" ht="69" customHeight="1">
      <c r="B2" s="177" t="s">
        <v>141</v>
      </c>
      <c r="C2" s="178"/>
      <c r="D2" s="178"/>
      <c r="E2" s="178"/>
      <c r="F2" s="178"/>
      <c r="G2" s="178"/>
      <c r="H2" s="179"/>
      <c r="K2" s="89"/>
      <c r="L2" s="89"/>
      <c r="M2" s="89"/>
      <c r="N2" s="89"/>
      <c r="O2" s="89"/>
      <c r="P2" s="89"/>
      <c r="Q2" s="89"/>
    </row>
    <row r="3" spans="2:17" ht="56.25" customHeight="1">
      <c r="B3" s="184" t="s">
        <v>142</v>
      </c>
      <c r="C3" s="185"/>
      <c r="D3" s="185"/>
      <c r="E3" s="185"/>
      <c r="F3" s="185"/>
      <c r="G3" s="185"/>
      <c r="H3" s="186"/>
      <c r="K3" s="175"/>
      <c r="L3" s="175"/>
      <c r="M3" s="175"/>
      <c r="N3" s="175"/>
      <c r="O3" s="175"/>
      <c r="P3" s="175"/>
      <c r="Q3" s="175"/>
    </row>
    <row r="5" spans="2:6" ht="18.75">
      <c r="B5" s="180" t="s">
        <v>144</v>
      </c>
      <c r="C5" s="180"/>
      <c r="D5" s="180"/>
      <c r="E5" s="180"/>
      <c r="F5" s="180"/>
    </row>
    <row r="6" spans="2:6" ht="18.75">
      <c r="B6" s="37" t="s">
        <v>27</v>
      </c>
      <c r="C6" s="180"/>
      <c r="D6" s="180"/>
      <c r="E6" s="180"/>
      <c r="F6" s="180"/>
    </row>
    <row r="7" spans="2:6" ht="15.75">
      <c r="B7" s="28" t="s">
        <v>0</v>
      </c>
      <c r="C7" s="29" t="s">
        <v>3</v>
      </c>
      <c r="D7" s="1" t="s">
        <v>2</v>
      </c>
      <c r="E7" s="1" t="s">
        <v>25</v>
      </c>
      <c r="F7" s="29" t="s">
        <v>1</v>
      </c>
    </row>
    <row r="8" spans="2:6" ht="15.75">
      <c r="B8" s="24"/>
      <c r="C8" s="25"/>
      <c r="D8" s="26"/>
      <c r="E8" s="26"/>
      <c r="F8" s="27"/>
    </row>
    <row r="9" spans="2:6" ht="15.75">
      <c r="B9" s="30"/>
      <c r="C9" s="29"/>
      <c r="D9" s="1"/>
      <c r="E9" s="1"/>
      <c r="F9" s="29"/>
    </row>
  </sheetData>
  <sheetProtection/>
  <mergeCells count="7">
    <mergeCell ref="K3:Q3"/>
    <mergeCell ref="K1:Q1"/>
    <mergeCell ref="B2:H2"/>
    <mergeCell ref="B5:F5"/>
    <mergeCell ref="C6:F6"/>
    <mergeCell ref="B1:H1"/>
    <mergeCell ref="B3:H3"/>
  </mergeCells>
  <printOptions/>
  <pageMargins left="0.75" right="0.75" top="1" bottom="1" header="0.3" footer="0.3"/>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ITTF - International Table Tennis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JINDRAK</dc:creator>
  <cp:keywords/>
  <dc:description/>
  <cp:lastModifiedBy>Microsoft Office User</cp:lastModifiedBy>
  <cp:lastPrinted>2014-12-21T05:11:02Z</cp:lastPrinted>
  <dcterms:created xsi:type="dcterms:W3CDTF">2011-01-29T19:54:56Z</dcterms:created>
  <dcterms:modified xsi:type="dcterms:W3CDTF">2017-03-15T01:53:56Z</dcterms:modified>
  <cp:category/>
  <cp:version/>
  <cp:contentType/>
  <cp:contentStatus/>
</cp:coreProperties>
</file>